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темп\от Каршкова на сайт 21 01 2020\"/>
    </mc:Choice>
  </mc:AlternateContent>
  <bookViews>
    <workbookView xWindow="0" yWindow="0" windowWidth="26025" windowHeight="12420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1" i="1"/>
  <c r="W168" i="1" s="1"/>
</calcChain>
</file>

<file path=xl/sharedStrings.xml><?xml version="1.0" encoding="utf-8"?>
<sst xmlns="http://schemas.openxmlformats.org/spreadsheetml/2006/main" count="1258" uniqueCount="515">
  <si>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</si>
  <si>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ноябрь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</si>
  <si>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</si>
  <si>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</si>
  <si>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</si>
  <si>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</si>
  <si>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</si>
  <si>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</si>
  <si>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</si>
  <si>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</si>
  <si>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</si>
  <si>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</si>
  <si>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</si>
  <si>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</si>
  <si>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</si>
  <si>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</si>
  <si>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</si>
  <si>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</si>
  <si>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</si>
  <si>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</si>
  <si>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</si>
  <si>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</si>
  <si>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</si>
  <si>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</si>
  <si>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</si>
  <si>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</si>
  <si>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</si>
  <si>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</si>
  <si>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</si>
  <si>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</si>
  <si>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</si>
  <si>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</si>
  <si>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</si>
  <si>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</si>
  <si>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</si>
  <si>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</si>
  <si>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</si>
  <si>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</si>
  <si>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МУП "НМПЭС" РБ</t>
  </si>
  <si>
    <t>ТП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</si>
  <si>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</si>
  <si>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</si>
  <si>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</si>
  <si>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</si>
  <si>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</si>
  <si>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</si>
  <si>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</si>
  <si>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</si>
  <si>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</si>
  <si>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</si>
  <si>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</si>
  <si>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П</t>
  </si>
  <si>
    <t>6(6,3)</t>
  </si>
  <si>
    <t>КТП 1537</t>
  </si>
  <si>
    <t>16:00 2019.10.03</t>
  </si>
  <si>
    <t>17:49 2019.10.03</t>
  </si>
  <si>
    <t>ТП 1501 Т-2</t>
  </si>
  <si>
    <t>09:00 2019.10.02</t>
  </si>
  <si>
    <t>14:20 2019.10.02</t>
  </si>
  <si>
    <t>КТП 6981</t>
  </si>
  <si>
    <t>14:00 2019.10.02</t>
  </si>
  <si>
    <t>15:05 2019.10.02</t>
  </si>
  <si>
    <t>ВЛ</t>
  </si>
  <si>
    <t>ф 11 ПС Искож с КТП 11004 до КТП 11005</t>
  </si>
  <si>
    <t>09:00 2019.10.03</t>
  </si>
  <si>
    <t>13:00 2019.10.03</t>
  </si>
  <si>
    <t>КТП 6983</t>
  </si>
  <si>
    <t>09:03 2019.10.04</t>
  </si>
  <si>
    <t>11:20 2019.10.04</t>
  </si>
  <si>
    <t>КТП 809</t>
  </si>
  <si>
    <t>14:01 2019.10.04</t>
  </si>
  <si>
    <t>15:20 2019.10.04</t>
  </si>
  <si>
    <t>ТП 11009</t>
  </si>
  <si>
    <t>09:00 2019.10.07</t>
  </si>
  <si>
    <t>17:00 2019.10.07</t>
  </si>
  <si>
    <t>ТП 11003</t>
  </si>
  <si>
    <t>14:15 2019.10.08</t>
  </si>
  <si>
    <t>15:00 2019.10.08</t>
  </si>
  <si>
    <t>ТП 1406</t>
  </si>
  <si>
    <t>09:05 2019.10.09</t>
  </si>
  <si>
    <t>10:15 2019.10.09</t>
  </si>
  <si>
    <t>10:00 2019.10.09</t>
  </si>
  <si>
    <t>13:00 2019.10.09</t>
  </si>
  <si>
    <t>КЛ</t>
  </si>
  <si>
    <t>10:00 2019.10.14</t>
  </si>
  <si>
    <t>12:00 2019.10.14</t>
  </si>
  <si>
    <t>ф 5 ПС Нефтекамск отп. на Камский бекон</t>
  </si>
  <si>
    <t>10:15 2019.10.21</t>
  </si>
  <si>
    <t>11:50 2019.10.21</t>
  </si>
  <si>
    <t>ТП 319</t>
  </si>
  <si>
    <t>13:00 2019.10.23</t>
  </si>
  <si>
    <t>14:20 2019.10.23</t>
  </si>
  <si>
    <t>ф 19 ПС Искож</t>
  </si>
  <si>
    <t>14:05 2019.10.21</t>
  </si>
  <si>
    <t>15:26 2019.10.21</t>
  </si>
  <si>
    <t>13:13 2019.10.21</t>
  </si>
  <si>
    <t>14:55 2019.10.21</t>
  </si>
  <si>
    <t xml:space="preserve">ТП 5011 </t>
  </si>
  <si>
    <t>14:00 2019.10.22</t>
  </si>
  <si>
    <t>16:00 2019.10.23</t>
  </si>
  <si>
    <t>ф 26 ПС искож</t>
  </si>
  <si>
    <t>09:00 2019.10.27</t>
  </si>
  <si>
    <t>11:30 2019.10.27</t>
  </si>
  <si>
    <t>КТП 6982</t>
  </si>
  <si>
    <t>09:30 2019.10.24</t>
  </si>
  <si>
    <t>11:20 2019.10.24</t>
  </si>
  <si>
    <t xml:space="preserve">ф Северная с КТП 5116 </t>
  </si>
  <si>
    <t>10:00 2019.10.24</t>
  </si>
  <si>
    <t>11:00 2019.10.24</t>
  </si>
  <si>
    <t>0,38</t>
  </si>
  <si>
    <t>10:10 2019.10.24</t>
  </si>
  <si>
    <t>09:20 2019.10.25</t>
  </si>
  <si>
    <t>10:05 2019.10.25</t>
  </si>
  <si>
    <t>КТП 0223</t>
  </si>
  <si>
    <t>09:30 2019.10.25</t>
  </si>
  <si>
    <t>11:00 2019.10.25</t>
  </si>
  <si>
    <t>КТП 503</t>
  </si>
  <si>
    <t>09:02 2019.10.28</t>
  </si>
  <si>
    <t>15:20 2019.10.28</t>
  </si>
  <si>
    <t>ф 13 ПС Монтажная</t>
  </si>
  <si>
    <t>13:00 2019.10.30</t>
  </si>
  <si>
    <t>14:00 2019.10.30</t>
  </si>
  <si>
    <t>КТП 5124</t>
  </si>
  <si>
    <t>13:29 2019.10.28</t>
  </si>
  <si>
    <t>15:45 2019.10.28</t>
  </si>
  <si>
    <t>КТП 308</t>
  </si>
  <si>
    <t>13:10 2019.10.31</t>
  </si>
  <si>
    <t>14:00 2019.10.31</t>
  </si>
  <si>
    <t>ф пр. Юбилейный 4 с ТП 510</t>
  </si>
  <si>
    <t>ф. пр. Юбилейный 6 с ТП 511</t>
  </si>
  <si>
    <t>ф-18 п/с Зенит</t>
  </si>
  <si>
    <t>В</t>
  </si>
  <si>
    <t>18:27 2019.10.16</t>
  </si>
  <si>
    <t>рп2 -ктп 0206</t>
  </si>
  <si>
    <t>№75 от 16.10.2019г.</t>
  </si>
  <si>
    <t>6 (6,3)</t>
  </si>
  <si>
    <t>ф НБШ 10г с ТП 0213</t>
  </si>
  <si>
    <t>09:05 2019.10.27</t>
  </si>
  <si>
    <t>10:30 2019.10.27</t>
  </si>
  <si>
    <t>ф Набережная с КТП 5111</t>
  </si>
  <si>
    <t xml:space="preserve">КЛ </t>
  </si>
  <si>
    <t>№76 от 24.10.2019г.</t>
  </si>
  <si>
    <t>04:40 2019.10.24</t>
  </si>
  <si>
    <t>04:48 2019.10.24</t>
  </si>
  <si>
    <t>4</t>
  </si>
  <si>
    <t xml:space="preserve"> ф Восточная с КТП 5117</t>
  </si>
  <si>
    <t>ПС Нефтекамск 35/6кВ ф 5 отпайка ВЛ 6кВ на ТП 5Н03</t>
  </si>
  <si>
    <t>15:10 2019.11.05</t>
  </si>
  <si>
    <t>16:00 2019.11.05</t>
  </si>
  <si>
    <t>ТП  6/0,4кВ №0825, РУ 6кВ</t>
  </si>
  <si>
    <t>09:10 2019.11.05</t>
  </si>
  <si>
    <t>12:10 2019.11.05</t>
  </si>
  <si>
    <t>ТП 6/0,4кВ №1502, РУ 6кВ Т-2</t>
  </si>
  <si>
    <t>09:10 2019.11.06</t>
  </si>
  <si>
    <t>09:30 2019.11.06</t>
  </si>
  <si>
    <t>ТП 6/0,4кВ №0313, РУ 0,4кВ</t>
  </si>
  <si>
    <t>09:00 2019.11.07</t>
  </si>
  <si>
    <t>11:00 2019.11.07</t>
  </si>
  <si>
    <t>ТП 6/0,4кВ №5308, РУ 6кВ Т-1, Т-2</t>
  </si>
  <si>
    <t>15:00 2019.11.07</t>
  </si>
  <si>
    <t>17:00 2019.11.07</t>
  </si>
  <si>
    <t xml:space="preserve"> ТП 6/0,4кВ №901 РУ 0,4кВ ф Победы 3 </t>
  </si>
  <si>
    <t>09:30 2019.11.07</t>
  </si>
  <si>
    <t>12:30 2019.11.07</t>
  </si>
  <si>
    <t xml:space="preserve"> КТП 6/0,4кВ №0926 РУ 0,4кВ ф Чкалова </t>
  </si>
  <si>
    <t>16:00 2019.11.07</t>
  </si>
  <si>
    <t>ТП 6/0,4кВ №1805 РУ 6кВ, Т-1, Т-2</t>
  </si>
  <si>
    <t>09:00 2019.11.08</t>
  </si>
  <si>
    <t>10:40 2019.11.08</t>
  </si>
  <si>
    <t>ТП 6/0,4кВ №1824 РУ 0,4кВ</t>
  </si>
  <si>
    <t>12:00 2019.11.08</t>
  </si>
  <si>
    <t xml:space="preserve"> ПС Ташкиново 110/35/6кВ ВЛ 6кВ №8 </t>
  </si>
  <si>
    <t>09:30 2019.11.11</t>
  </si>
  <si>
    <t>16:00 2019.11.11</t>
  </si>
  <si>
    <t>09:30 2019.11.12</t>
  </si>
  <si>
    <t>16:00 2019.11.12</t>
  </si>
  <si>
    <t xml:space="preserve">  ТП 6/0,4кВ №318 РУ 0,4кВ ф пр. Юбилейный 7</t>
  </si>
  <si>
    <t>10:00 2019.11.12</t>
  </si>
  <si>
    <t>11:20 2019.11.12</t>
  </si>
  <si>
    <t>09:30 2019.11.13</t>
  </si>
  <si>
    <t>16:00 2019.11.13</t>
  </si>
  <si>
    <t>ТП  6/0,4кВ №1408, РУ 6кВ</t>
  </si>
  <si>
    <t>09:05 2019.11.13</t>
  </si>
  <si>
    <t>10:00 2019.11.13</t>
  </si>
  <si>
    <t>ТП  6/0,4кВ №1203, РУ 6кВ</t>
  </si>
  <si>
    <t>10:05 2019.11.13</t>
  </si>
  <si>
    <t>10:45 2019.11.13</t>
  </si>
  <si>
    <t xml:space="preserve">  ТП 6/0,4кВ №514 РУ 0,4кВ ф пр. Юбилейный 8</t>
  </si>
  <si>
    <t>11:50 2019.11.13</t>
  </si>
  <si>
    <t>13:05 2019.11.13</t>
  </si>
  <si>
    <t>09:30 2019.11.14</t>
  </si>
  <si>
    <t>16:00 2019.11.14</t>
  </si>
  <si>
    <t xml:space="preserve">РВНО №1 ВЛ 6кВ ф №8 ПС Ташкиново </t>
  </si>
  <si>
    <t>11:00 2019.11.14</t>
  </si>
  <si>
    <t>13:45 2019.11.14</t>
  </si>
  <si>
    <t>ТП 6/0,4кВ №320 РУ 0,4кВ ф пр. Юбилейный 9</t>
  </si>
  <si>
    <t>10:00 2019.11.14</t>
  </si>
  <si>
    <t>12:30 2019.11.14</t>
  </si>
  <si>
    <t>РП</t>
  </si>
  <si>
    <t>РП 6/0,4кВ №4 яч. №11</t>
  </si>
  <si>
    <t>05:26 2019.11.14</t>
  </si>
  <si>
    <t>09:22 2019.11.14</t>
  </si>
  <si>
    <t>В1</t>
  </si>
  <si>
    <t>№ 77 от 14.11.2019г.</t>
  </si>
  <si>
    <t>3.4.7.3</t>
  </si>
  <si>
    <t>4.14</t>
  </si>
  <si>
    <t>ПС Касево 35/6кВ ф №9 КЛ 6кВ на РВНО №1</t>
  </si>
  <si>
    <t>10:35 2019.11.14</t>
  </si>
  <si>
    <t>№78 от 14.11.2019г.</t>
  </si>
  <si>
    <t>3.4.13.3</t>
  </si>
  <si>
    <t>4.12</t>
  </si>
  <si>
    <t>09:30 2019.11.15</t>
  </si>
  <si>
    <t>16:00 2019.11.15</t>
  </si>
  <si>
    <t>ТП 6/0,4кВ №2808 РУ 6кВ</t>
  </si>
  <si>
    <t>09:00 2019.11.15</t>
  </si>
  <si>
    <t>17:00 2019.11.15</t>
  </si>
  <si>
    <t xml:space="preserve">ПС Нефтекамск 35/6 ВЛ 6кВ ф 13 </t>
  </si>
  <si>
    <t>15:00 2019.11.15</t>
  </si>
  <si>
    <t>ПС Касево 35/6кВ ВЛ 6кВ ф 13</t>
  </si>
  <si>
    <t>13:30 2019.11.15</t>
  </si>
  <si>
    <t>14:30 2019.11.15</t>
  </si>
  <si>
    <t>ТП 6/0,4кВ №514 РУ 0,4кВ ф пр. Юбилейный 10</t>
  </si>
  <si>
    <t>10:00 2019.11.15</t>
  </si>
  <si>
    <t>13:00 2019.11.15</t>
  </si>
  <si>
    <t>КТП 6/0,4кВ №8003 РУ 0,4кВ</t>
  </si>
  <si>
    <t>14:00 2019.11.15</t>
  </si>
  <si>
    <t xml:space="preserve">ПС Ташкиново 110/35/6кВ ВЛ 6кВ ф №8 </t>
  </si>
  <si>
    <t>09:50 2019.11.18</t>
  </si>
  <si>
    <t>11:00 2019.11.18</t>
  </si>
  <si>
    <t>ТП 6/0,4кВ №2908 РУ 6кВ, Т-1, Т-2</t>
  </si>
  <si>
    <t>09:00 2019.11.19</t>
  </si>
  <si>
    <t>11:00 2019.11.19</t>
  </si>
  <si>
    <t>ТП 6/0,4кВ № 2901, РУ 6кВ, Т-1, Т-2</t>
  </si>
  <si>
    <t>13:30 2019.11.19</t>
  </si>
  <si>
    <t>15:20 2019.11.19</t>
  </si>
  <si>
    <t>09:50 2019.11.19</t>
  </si>
  <si>
    <t>10:40 2019.11.19</t>
  </si>
  <si>
    <t>16:00 2019.11.19</t>
  </si>
  <si>
    <t>09:50 2019.11.20</t>
  </si>
  <si>
    <t>11:00 2019.11.20</t>
  </si>
  <si>
    <t>10:40 2019.11.20</t>
  </si>
  <si>
    <t>16:00 2019.11.20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</si>
  <si>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№108 РУ 6кВ</t>
    </r>
  </si>
  <si>
    <t>10:00 2019.11.20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</si>
  <si>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№1407 РУ 6кВ</t>
    </r>
  </si>
  <si>
    <t>13:30 2019.11.20</t>
  </si>
  <si>
    <t>14:25 2019.11.20</t>
  </si>
  <si>
    <r>
      <rPr>
        <b/>
        <sz val="11"/>
        <color indexed="8"/>
        <rFont val="Arial"/>
        <family val="2"/>
        <charset val="204"/>
      </rPr>
      <t>КТП</t>
    </r>
    <r>
      <rPr>
        <sz val="11"/>
        <color indexed="8"/>
        <rFont val="Arial"/>
        <family val="2"/>
        <charset val="204"/>
      </rPr>
      <t xml:space="preserve"> 6/0,4кВ №402 РУ 6кВ</t>
    </r>
  </si>
  <si>
    <t>14:40 2019.11.20</t>
  </si>
  <si>
    <t>15:10 2019.11.20</t>
  </si>
  <si>
    <t>ПС Ташкиново 110/35/6кВ ВЛ 6кВ ф 8</t>
  </si>
  <si>
    <t>15:40 2019.11.20</t>
  </si>
  <si>
    <t>16:25 2019.11.20</t>
  </si>
  <si>
    <t>09:50 2019.11.21</t>
  </si>
  <si>
    <t>11:00 2019.11.21</t>
  </si>
  <si>
    <t>10:40 2019.11.21</t>
  </si>
  <si>
    <t>16:00 2019.11.21</t>
  </si>
  <si>
    <r>
      <rPr>
        <b/>
        <sz val="11"/>
        <rFont val="Arial"/>
        <family val="2"/>
        <charset val="204"/>
      </rPr>
      <t xml:space="preserve">КТП </t>
    </r>
    <r>
      <rPr>
        <sz val="11"/>
        <rFont val="Arial"/>
        <family val="2"/>
        <charset val="204"/>
      </rPr>
      <t>6/0,4кВ №106 РУ 6кВ</t>
    </r>
  </si>
  <si>
    <t>14:01 2019.11.21</t>
  </si>
  <si>
    <t>15:40 2019.11.21</t>
  </si>
  <si>
    <t>09:41 2019.11.21</t>
  </si>
  <si>
    <t>17:03 2019.11.21</t>
  </si>
  <si>
    <t>РВНО №1 ВЛ 6кВ ф№ 8 ПС Ташкиново</t>
  </si>
  <si>
    <t>15:56 2019.11.21</t>
  </si>
  <si>
    <t>16:55 2019.11.21</t>
  </si>
  <si>
    <t>КТП 6/0,4кВ №2110 РУ 6кВ</t>
  </si>
  <si>
    <t>10:55 2019.11.21</t>
  </si>
  <si>
    <t>12:10 2019.11.21</t>
  </si>
  <si>
    <t>09:50 2019.11.22</t>
  </si>
  <si>
    <t>11:00 2019.11.22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</si>
  <si>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№107 РУ 6кВ</t>
    </r>
  </si>
  <si>
    <t>10:03 2019.11.22</t>
  </si>
  <si>
    <t>10:45 2019.11.22</t>
  </si>
  <si>
    <t>ПС Зенит 35/6кВ яч. №6 КЛ 6кВ на РП 6/0,4кВ №2</t>
  </si>
  <si>
    <t>09:53 2019.11.23</t>
  </si>
  <si>
    <t>10:08 2019.11.23</t>
  </si>
  <si>
    <t>№79 от 14.11.2019г.</t>
  </si>
  <si>
    <t>3.4.7.4</t>
  </si>
  <si>
    <t>4.11</t>
  </si>
  <si>
    <r>
      <rPr>
        <b/>
        <sz val="12"/>
        <color indexed="8"/>
        <rFont val="Arial"/>
        <family val="2"/>
        <charset val="204"/>
      </rPr>
      <t xml:space="preserve">КТП </t>
    </r>
    <r>
      <rPr>
        <sz val="12"/>
        <color indexed="8"/>
        <rFont val="Arial"/>
        <family val="2"/>
        <charset val="204"/>
      </rPr>
      <t>6/0,4кВ №2807 ВВ</t>
    </r>
  </si>
  <si>
    <t>19:35 2019.11.24</t>
  </si>
  <si>
    <t>20:12 2019.11.24</t>
  </si>
  <si>
    <t>№80 от 14.11.2019г.</t>
  </si>
  <si>
    <t>3.4.10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</si>
  <si>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№1404 РУ 6кВ</t>
    </r>
  </si>
  <si>
    <t>14:20 2019.11.25</t>
  </si>
  <si>
    <t>15:00 2019.11.25</t>
  </si>
  <si>
    <t>09:45 2019.11.26</t>
  </si>
  <si>
    <t>16:25 2019.11.26</t>
  </si>
  <si>
    <t>РП 6/0,4кВ №1 РУ 6кВ Т-1, Т-2</t>
  </si>
  <si>
    <t>09:13 2019.11.26</t>
  </si>
  <si>
    <t>10:15 2019.11.26</t>
  </si>
  <si>
    <r>
      <rPr>
        <b/>
        <sz val="12"/>
        <color indexed="8"/>
        <rFont val="Arial"/>
        <family val="2"/>
        <charset val="204"/>
      </rPr>
      <t>ТП</t>
    </r>
    <r>
      <rPr>
        <sz val="12"/>
        <color indexed="8"/>
        <rFont val="Arial"/>
        <family val="2"/>
        <charset val="204"/>
      </rPr>
      <t xml:space="preserve"> 6/0,4кВ №904 РУ 6кВ Т-1, Т-2</t>
    </r>
  </si>
  <si>
    <t>15:03 2019.11.26</t>
  </si>
  <si>
    <t>16:00 2019.11.26</t>
  </si>
  <si>
    <t>13:43 2019.11.26</t>
  </si>
  <si>
    <t>14:15 2019.11.26</t>
  </si>
  <si>
    <t>№81 от 14.11.2019г.</t>
  </si>
  <si>
    <t>3.4.14</t>
  </si>
  <si>
    <t>4.21</t>
  </si>
  <si>
    <t>ТП 6/0,4кВ №320 РУ 0,4кВ ф пр. Юбилейный 9 КЛ 0,4кВ</t>
  </si>
  <si>
    <t>15:05 2019.11.26</t>
  </si>
  <si>
    <t>16:35 2019.11.26</t>
  </si>
  <si>
    <t>№82 от 14.11.2019г.</t>
  </si>
  <si>
    <t>КТП 6/0,4кВ №8003 РУ 0,4кВ ф Строителей</t>
  </si>
  <si>
    <t>21:46 2019.11.26</t>
  </si>
  <si>
    <t>23:20 2019.11.26</t>
  </si>
  <si>
    <t>№83 от 14.11.2019г.</t>
  </si>
  <si>
    <t>3.4.11</t>
  </si>
  <si>
    <t>4.13</t>
  </si>
  <si>
    <t>09:45 2019.11.27</t>
  </si>
  <si>
    <t>16:25 2019.11.27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</si>
  <si>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№104 РУ 6кВ</t>
    </r>
  </si>
  <si>
    <t>14:00 2019.11.27</t>
  </si>
  <si>
    <t>15:10 2019.11.27</t>
  </si>
  <si>
    <t>15:00 2019.11.27</t>
  </si>
  <si>
    <t>15:55 2019.11.27</t>
  </si>
  <si>
    <t>09:45 2019.11.28</t>
  </si>
  <si>
    <t>16:25 2019.11.28</t>
  </si>
  <si>
    <t>ПС Искож 110/35/6кВ ф №17 КЛ 6кВ м/у ТП 6/0,4кВ №1706 и ТП 6/0,4кВ №0201</t>
  </si>
  <si>
    <t>22:41 2019.11.27</t>
  </si>
  <si>
    <t>00:47 2019.11.28</t>
  </si>
  <si>
    <t>№84 от 14.11.2019г.</t>
  </si>
  <si>
    <t>ТП 6/0,4кВ №319 РУ 0,4кВ ф Победы 6 КЛ 0,4кВ</t>
  </si>
  <si>
    <t>11:20 2019.11.28</t>
  </si>
  <si>
    <t>12:05 2019.11.28</t>
  </si>
  <si>
    <t>№85 от 14.11.2019г.</t>
  </si>
  <si>
    <r>
      <rPr>
        <b/>
        <sz val="12"/>
        <color indexed="8"/>
        <rFont val="Arial"/>
        <family val="2"/>
        <charset val="204"/>
      </rPr>
      <t>КТП</t>
    </r>
    <r>
      <rPr>
        <sz val="12"/>
        <color indexed="8"/>
        <rFont val="Arial"/>
        <family val="2"/>
        <charset val="204"/>
      </rPr>
      <t xml:space="preserve"> 6/0,4кВ №526 </t>
    </r>
  </si>
  <si>
    <t>16:10 2019.11.28</t>
  </si>
  <si>
    <t>16:50 2019.11.28</t>
  </si>
  <si>
    <t>№86 от 14.11.2019г.</t>
  </si>
  <si>
    <t>3.4.9.3</t>
  </si>
  <si>
    <t>4.4</t>
  </si>
  <si>
    <t>09:45 2019.11.29</t>
  </si>
  <si>
    <t>16:25 2019.11.29</t>
  </si>
  <si>
    <t>отпайка ВЛ 6кВ ф 11 ПС Искож ТП 6/0,4кВ №0220</t>
  </si>
  <si>
    <t>09:01 2019.11.29</t>
  </si>
  <si>
    <t>10:30 2019.11.29</t>
  </si>
  <si>
    <t>КТП 6/0,4кВ №5128 ВЛ 0,4кВ ф Уральская</t>
  </si>
  <si>
    <t>09:30 2019.12.03</t>
  </si>
  <si>
    <t>09:56 2019.12.03</t>
  </si>
  <si>
    <t>ТП 6/0,4кВ№ 0513 РУ 0,4кВ</t>
  </si>
  <si>
    <t>15:05 2019.12.03</t>
  </si>
  <si>
    <t>16:05 2019.12.03</t>
  </si>
  <si>
    <t>ТП 6/0,4кВ №9003, РУ 6кВ, Т-1</t>
  </si>
  <si>
    <t>11:05 2019.12.02</t>
  </si>
  <si>
    <t>11:20 2019.12.02</t>
  </si>
  <si>
    <t>ТП 6/0,4кВ №901, РУ 0,4кВ ф ул. Строителей, д. 71</t>
  </si>
  <si>
    <t>10:00 2019.12.03</t>
  </si>
  <si>
    <t>ТП 6/0,4кВ №1713, РУ 0,4кВ ф ул. Нефтяников, д. 25</t>
  </si>
  <si>
    <t>10:00 2019.12.06</t>
  </si>
  <si>
    <t>12:10 2019.12.06</t>
  </si>
  <si>
    <t>ПС Ташкиново 110/35/6кВ ВЛ 6кВ ф №8</t>
  </si>
  <si>
    <t>09:00 2019.12.09</t>
  </si>
  <si>
    <t>12:30 2019.12.09</t>
  </si>
  <si>
    <t>09:00 2019.12.10</t>
  </si>
  <si>
    <t>12:30 2019.12.10</t>
  </si>
  <si>
    <t>09:00 2019.12.11</t>
  </si>
  <si>
    <t>12:30 2019.12.11</t>
  </si>
  <si>
    <t>09:00 2019.12.12</t>
  </si>
  <si>
    <t>12:30 2019.12.12</t>
  </si>
  <si>
    <t>09:00 2019.12.13</t>
  </si>
  <si>
    <t>12:30 2019.12.13</t>
  </si>
  <si>
    <t>КТП 6/0,4кВ № 0920, РУ 6кВ, Т-1</t>
  </si>
  <si>
    <t>14:45 2019.12.06</t>
  </si>
  <si>
    <t>14:55 2019.12.06</t>
  </si>
  <si>
    <t>ТП 6/0,4кВ №5304, РУ 0,4кВ ф ул. Дорожная, д. 25</t>
  </si>
  <si>
    <t>10:00 2019.12.09</t>
  </si>
  <si>
    <t>11:30 2019.12.09</t>
  </si>
  <si>
    <t>ПС Нефтекамск 110/35/6кВ ВЛ 6кВ ф №13</t>
  </si>
  <si>
    <t>15:00 2019.12.10</t>
  </si>
  <si>
    <t>17:00 2019.12.10</t>
  </si>
  <si>
    <t>ПС Монтажная 110/6кВ ВЛ 6кВ ф №13</t>
  </si>
  <si>
    <t>13:00 2019.12.11</t>
  </si>
  <si>
    <t>13:55 2019.12.11</t>
  </si>
  <si>
    <t>ТП 6/0,4кВ №5304, РУ 0,4кВ ф ул. Дорожная, д. 25А</t>
  </si>
  <si>
    <t>10:00 2019.12.10</t>
  </si>
  <si>
    <t>11:30 2019.12.10</t>
  </si>
  <si>
    <t>ТП 6/0,4кВ №1406, РУ 6кВ Т-2</t>
  </si>
  <si>
    <t>14:00 2019.12.10</t>
  </si>
  <si>
    <t>15:30 2019.12.10</t>
  </si>
  <si>
    <t>ТП 6/0,4кВ №0113, РУ 6кВ Т-2</t>
  </si>
  <si>
    <t>10:00 2019.12.11</t>
  </si>
  <si>
    <t>14:55 2019.12.11</t>
  </si>
  <si>
    <t>ТП 6/0,4кВ №5304, РУ 0,4кВ ф ул. Дорожная, д. 27А</t>
  </si>
  <si>
    <t>12:43 2019.12.11</t>
  </si>
  <si>
    <t>КТП 6/0,4кВ №1531, РУ 0,4кВ</t>
  </si>
  <si>
    <t>10:00 2019.12.13</t>
  </si>
  <si>
    <t>10:50 2019.12.13</t>
  </si>
  <si>
    <t>КТП 6/0,4кВ №11002, РУ 6кВ</t>
  </si>
  <si>
    <t>04:14 2019.12.12</t>
  </si>
  <si>
    <t>04:17 2019.12.12</t>
  </si>
  <si>
    <t>КТП 6/0,4кВ №11004, РУ 6кВ</t>
  </si>
  <si>
    <t xml:space="preserve">ТП 6/0,4кВ №0113, РУ 6кВ </t>
  </si>
  <si>
    <t>03:28 2019.12.12</t>
  </si>
  <si>
    <t>03:33 2019.12.12</t>
  </si>
  <si>
    <t xml:space="preserve">ТП 6/0,4кВ №2812, РУ 6кВ </t>
  </si>
  <si>
    <t>03:43 2019.12.12</t>
  </si>
  <si>
    <t>03:48 2019.12.12</t>
  </si>
  <si>
    <t xml:space="preserve">ТП </t>
  </si>
  <si>
    <t>КТП 6/0,4кВ №312, РУ 6кВ</t>
  </si>
  <si>
    <t>20:05 2019.12.11</t>
  </si>
  <si>
    <t>20:20 2019.12.11</t>
  </si>
  <si>
    <t>ТП 6/0,4кВ №802, РУ 6кВ</t>
  </si>
  <si>
    <t>03:58 2019.12.12</t>
  </si>
  <si>
    <t>04:02 2019.12.12</t>
  </si>
  <si>
    <t>ТП 6/0,4кВ №1710, РУ 0,4кВ ф ул. Комсомольская, д. 14А</t>
  </si>
  <si>
    <t>10:15 2019.12.12</t>
  </si>
  <si>
    <t>11:44 2019.12.12</t>
  </si>
  <si>
    <t>ТП 6/0,4кВ №1803, РУ 6кВ</t>
  </si>
  <si>
    <t>04:00 2019.12.16</t>
  </si>
  <si>
    <t>04:10 2019.12.16</t>
  </si>
  <si>
    <t>ТП 6/0,4кВ №1711, РУ 6кВ</t>
  </si>
  <si>
    <t>04:30 2019.12.16</t>
  </si>
  <si>
    <t>04:50 2019.12.16</t>
  </si>
  <si>
    <t>ТП 6/0,4кВ №1530, РУ 0,4кВ ф КНС</t>
  </si>
  <si>
    <t>10:00 2019.12.16</t>
  </si>
  <si>
    <t>11:00 2019.12.16</t>
  </si>
  <si>
    <t>ТП 6/0,4кВ №2811, РУ 6кВ</t>
  </si>
  <si>
    <t>04:30 2019.12.17</t>
  </si>
  <si>
    <t>04:40 2019.12.17</t>
  </si>
  <si>
    <t>ТП 6/0,4кВ №327, РУ 6кВ</t>
  </si>
  <si>
    <t>04:18 2019.12.17</t>
  </si>
  <si>
    <t>04:25 2019.12.17</t>
  </si>
  <si>
    <t>ТП 6/0,4кВ №901, РУ 6кВ</t>
  </si>
  <si>
    <t>04:00 2019.12.17</t>
  </si>
  <si>
    <t>04:13 2019.12.17</t>
  </si>
  <si>
    <t>ПС Ташкиново 110//35/6кВ, ВЛ 6кВ ф №16</t>
  </si>
  <si>
    <t>09:30 2019.12.18</t>
  </si>
  <si>
    <t>10:00 2019.12.18</t>
  </si>
  <si>
    <t>ПС Ташкиново 110/35/6кВ,  ВЛ 6кВ ф №8</t>
  </si>
  <si>
    <t>09:30 2019.12.16</t>
  </si>
  <si>
    <t>16:30 2019.12.16</t>
  </si>
  <si>
    <t>09:30 2019.12.17</t>
  </si>
  <si>
    <t>16:30 2019.12.17</t>
  </si>
  <si>
    <t>16:30 2019.12.18</t>
  </si>
  <si>
    <t>09:30 2019.12.19</t>
  </si>
  <si>
    <t>16:30 2019.12.19</t>
  </si>
  <si>
    <t>09:30 2019.12.20</t>
  </si>
  <si>
    <t>16:30 2019.12.20</t>
  </si>
  <si>
    <t>БКТП 6/0,4кВ №0420, РУ 6кВ</t>
  </si>
  <si>
    <t>03:47 2019.12.17</t>
  </si>
  <si>
    <t>03:53 2019.12.17</t>
  </si>
  <si>
    <t>04:50 2019.12.18</t>
  </si>
  <si>
    <t>04:55 2019.12.18</t>
  </si>
  <si>
    <t>ТП 6/0,4кВ №0214, РУ 0,4кВ ф ул. Ленина, д. 45А</t>
  </si>
  <si>
    <t>11:00 2019.12.20</t>
  </si>
  <si>
    <t>12:00 2019.12.20</t>
  </si>
  <si>
    <t>09:30 2019.12.23</t>
  </si>
  <si>
    <t>15:05 2019.12.23</t>
  </si>
  <si>
    <t>09:30 2019.12.24</t>
  </si>
  <si>
    <t>15:05 2019.12.24</t>
  </si>
  <si>
    <t xml:space="preserve">ПС Ташкиново 110/35/6кВ, РВНО №1, ВЛ 6кВ ф №8 </t>
  </si>
  <si>
    <t>14:02 2019.12.24</t>
  </si>
  <si>
    <t>16:00 2019.12.24</t>
  </si>
  <si>
    <t>КТП 6/0,4кВ №1821, РУ 6кВ</t>
  </si>
  <si>
    <t>13:30 2019.12.25</t>
  </si>
  <si>
    <t>15:00 2019.12.25</t>
  </si>
  <si>
    <t>РП 6/0,4кВ №14, РУ 0,4кВ ф ул. Николо-Березовское шоссе, д. 20</t>
  </si>
  <si>
    <t>10:04 2019.12.24</t>
  </si>
  <si>
    <t>11:47 2019.12.24</t>
  </si>
  <si>
    <t>ТП 6/0,4кВ № 2704, РУ 6кВ</t>
  </si>
  <si>
    <t>04:40 2019.12.25</t>
  </si>
  <si>
    <t>04:45 2019.12.25</t>
  </si>
  <si>
    <t>ПС Ташкиново 110/35/6кВ, ВЛ 6кВ, ф №8</t>
  </si>
  <si>
    <t>04:14 2019.12.25</t>
  </si>
  <si>
    <t>04:17 2019.12.25</t>
  </si>
  <si>
    <t>ПС Касево 110/35/6кВ, ВЛ 6кВ, ф №9</t>
  </si>
  <si>
    <t>04:27 2019.12.25</t>
  </si>
  <si>
    <t>04:34 2019.12.25</t>
  </si>
  <si>
    <t>ТП 6/0,4кВ №1510, РУ 0,4кВ ф ул. Кувыкина, д. 9</t>
  </si>
  <si>
    <t>10:10 2019.12.25</t>
  </si>
  <si>
    <t>11:00 2019.12.25</t>
  </si>
  <si>
    <t>КТП 6/0,4кВ №811, РУ 6кВ</t>
  </si>
  <si>
    <t>13:30 2019.12.26</t>
  </si>
  <si>
    <t>15:46 2019.12.26</t>
  </si>
  <si>
    <t>ТП 6/0,4кВ №1712, РУ 0,4кВ, ф ул. Комсомольская, д,32, д.32А</t>
  </si>
  <si>
    <t>09:30 2019.12.26</t>
  </si>
  <si>
    <t>10:30 2019.12.26</t>
  </si>
  <si>
    <t>КТП 6/0,4кВ №2808, РУ 6кВ, ф КТП 0706</t>
  </si>
  <si>
    <t>14:30 2019.12.27</t>
  </si>
  <si>
    <t>15:10 2019.12.27</t>
  </si>
  <si>
    <t>ТП 6/0,4кВ №1504, РУ 0,4кВ, ф пр. Юбилейный, д. 23 корп.1, корп. 2</t>
  </si>
  <si>
    <t>10:05 2019.12.27</t>
  </si>
  <si>
    <t>11:40 2019.12.27</t>
  </si>
  <si>
    <t>ТП 6/0,4кВ № 15003, РУ 6кВ</t>
  </si>
  <si>
    <t>14:10 2019.12.28</t>
  </si>
  <si>
    <t>14:25 2019.12.28</t>
  </si>
  <si>
    <t>ТП 6/0,4кВ 15005, РУ 6кВ</t>
  </si>
  <si>
    <t>14:30 2019.12.28</t>
  </si>
  <si>
    <t>14:40 2019.12.28</t>
  </si>
  <si>
    <t>КТП 6/0,4кВ №5110, РУ 6кВ</t>
  </si>
  <si>
    <t>14:00 2019.12.31</t>
  </si>
  <si>
    <t>15:00 2019.12.31</t>
  </si>
  <si>
    <t>ТП 6/0,4кВ №602, РУ 6кВ</t>
  </si>
  <si>
    <t>10:15 2019.12.30</t>
  </si>
  <si>
    <t>10:55 2019.12.30</t>
  </si>
  <si>
    <t>ТП 6/0,4кВ №6923</t>
  </si>
  <si>
    <t>10:05 2019.12.17</t>
  </si>
  <si>
    <t>10:22 2019.12.17</t>
  </si>
  <si>
    <t>№ 87 о 17.12.2019г.</t>
  </si>
  <si>
    <t>3.4.9.1</t>
  </si>
  <si>
    <t>ПС</t>
  </si>
  <si>
    <t>ПС Амзя 35/6кВ, РУ 6кВ, ф №6</t>
  </si>
  <si>
    <t>18:10 2019.12.19</t>
  </si>
  <si>
    <t>18:11 2019.12.19</t>
  </si>
  <si>
    <t>№ 88 о 19.12.2019г.</t>
  </si>
  <si>
    <t>23:02 2019.12.20</t>
  </si>
  <si>
    <t>02:42 2019.12.21</t>
  </si>
  <si>
    <t>№ 89 о 21.12.2019г.</t>
  </si>
  <si>
    <t>3.4.14.</t>
  </si>
  <si>
    <t>15:48 2019.12.27</t>
  </si>
  <si>
    <t>15:58 2019.12.27</t>
  </si>
  <si>
    <t>№ 90 о 27.12.2019г.</t>
  </si>
  <si>
    <t>Всего за 4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</si>
</sst>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р_._-;\-* #,##0.00_р_._-;_-* &quot;-&quot;??_р_._-;_-@_-"/>
  </numFmts>
  <fonts count="21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171" fontId="11" fillId="0" borderId="0" applyFont="0" applyFill="0" applyBorder="0" applyAlignment="0" applyProtection="0"/>
  </cellStyleXfs>
  <cellXfs count="101">
    <xf numFmtId="0" fontId="0" fillId="0" borderId="0" xfId="0"/>
    <xf numFmtId="0" fontId="13" fillId="2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left" vertical="top" wrapText="1"/>
    </xf>
    <xf numFmtId="0" fontId="0" fillId="3" borderId="0" xfId="0" applyFill="1" applyBorder="1" applyProtection="1"/>
    <xf numFmtId="0" fontId="15" fillId="3" borderId="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top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 applyProtection="1">
      <alignment horizontal="center" vertical="top" wrapText="1"/>
    </xf>
    <xf numFmtId="49" fontId="16" fillId="3" borderId="1" xfId="0" applyNumberFormat="1" applyFont="1" applyFill="1" applyBorder="1" applyAlignment="1" applyProtection="1">
      <alignment horizontal="center" vertical="top" wrapText="1"/>
    </xf>
    <xf numFmtId="2" fontId="16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</xf>
    <xf numFmtId="0" fontId="16" fillId="3" borderId="1" xfId="4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vertical="center" wrapText="1"/>
    </xf>
    <xf numFmtId="0" fontId="0" fillId="6" borderId="0" xfId="0" applyFill="1" applyBorder="1" applyAlignment="1" applyProtection="1">
      <alignment horizontal="center" vertical="top" wrapText="1"/>
    </xf>
    <xf numFmtId="0" fontId="0" fillId="6" borderId="0" xfId="0" applyFill="1" applyBorder="1" applyAlignment="1" applyProtection="1">
      <alignment horizontal="center"/>
    </xf>
    <xf numFmtId="0" fontId="13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 applyProtection="1">
      <alignment horizontal="center" vertical="top"/>
      <protection locked="0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0" fontId="16" fillId="3" borderId="1" xfId="5" applyFont="1" applyFill="1" applyBorder="1" applyAlignment="1">
      <alignment horizontal="center" vertical="top" wrapText="1"/>
    </xf>
    <xf numFmtId="2" fontId="16" fillId="3" borderId="1" xfId="5" applyNumberFormat="1" applyFont="1" applyFill="1" applyBorder="1" applyAlignment="1">
      <alignment horizontal="center" vertical="top" wrapText="1"/>
    </xf>
    <xf numFmtId="0" fontId="16" fillId="3" borderId="1" xfId="3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2" fontId="16" fillId="3" borderId="1" xfId="3" applyNumberFormat="1" applyFont="1" applyFill="1" applyBorder="1" applyAlignment="1">
      <alignment horizontal="center" vertical="top" wrapText="1"/>
    </xf>
    <xf numFmtId="0" fontId="16" fillId="6" borderId="1" xfId="5" applyFont="1" applyFill="1" applyBorder="1" applyAlignment="1">
      <alignment horizontal="center" vertical="top" wrapText="1"/>
    </xf>
    <xf numFmtId="49" fontId="16" fillId="6" borderId="1" xfId="5" applyNumberFormat="1" applyFont="1" applyFill="1" applyBorder="1" applyAlignment="1">
      <alignment horizontal="center" vertical="top" wrapText="1"/>
    </xf>
    <xf numFmtId="22" fontId="16" fillId="6" borderId="1" xfId="5" applyNumberFormat="1" applyFont="1" applyFill="1" applyBorder="1" applyAlignment="1">
      <alignment horizontal="center" vertical="top" wrapText="1"/>
    </xf>
    <xf numFmtId="0" fontId="0" fillId="3" borderId="1" xfId="0" applyFill="1" applyBorder="1" applyProtection="1"/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top" wrapText="1"/>
    </xf>
    <xf numFmtId="49" fontId="15" fillId="6" borderId="0" xfId="0" applyNumberFormat="1" applyFont="1" applyFill="1" applyBorder="1" applyAlignment="1">
      <alignment horizontal="center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/>
    </xf>
    <xf numFmtId="49" fontId="13" fillId="6" borderId="1" xfId="0" applyNumberFormat="1" applyFont="1" applyFill="1" applyBorder="1" applyAlignment="1">
      <alignment horizontal="center" vertical="top" wrapText="1"/>
    </xf>
    <xf numFmtId="1" fontId="4" fillId="7" borderId="1" xfId="1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top" wrapText="1"/>
    </xf>
    <xf numFmtId="0" fontId="4" fillId="7" borderId="1" xfId="1" applyFont="1" applyFill="1" applyBorder="1" applyAlignment="1">
      <alignment horizontal="center" vertical="center" wrapText="1"/>
    </xf>
    <xf numFmtId="1" fontId="4" fillId="7" borderId="1" xfId="2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/>
    </xf>
    <xf numFmtId="2" fontId="16" fillId="3" borderId="1" xfId="4" applyNumberFormat="1" applyFont="1" applyFill="1" applyBorder="1" applyAlignment="1">
      <alignment horizontal="center" vertical="top" wrapText="1"/>
    </xf>
    <xf numFmtId="1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1" fontId="3" fillId="7" borderId="1" xfId="2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3" fontId="3" fillId="7" borderId="1" xfId="2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16" fillId="6" borderId="1" xfId="0" applyNumberFormat="1" applyFont="1" applyFill="1" applyBorder="1" applyAlignment="1" applyProtection="1">
      <alignment horizontal="center" vertical="top" wrapText="1"/>
    </xf>
    <xf numFmtId="0" fontId="16" fillId="6" borderId="1" xfId="4" applyFont="1" applyFill="1" applyBorder="1" applyAlignment="1">
      <alignment horizontal="center" vertical="top" wrapText="1"/>
    </xf>
    <xf numFmtId="2" fontId="17" fillId="6" borderId="1" xfId="0" applyNumberFormat="1" applyFont="1" applyFill="1" applyBorder="1" applyAlignment="1">
      <alignment horizontal="center"/>
    </xf>
    <xf numFmtId="1" fontId="3" fillId="8" borderId="1" xfId="1" applyNumberFormat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top" wrapText="1"/>
    </xf>
    <xf numFmtId="0" fontId="13" fillId="5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/>
    </xf>
    <xf numFmtId="171" fontId="20" fillId="4" borderId="0" xfId="6" applyFont="1" applyFill="1" applyBorder="1" applyAlignment="1">
      <alignment horizontal="center"/>
    </xf>
    <xf numFmtId="0" fontId="20" fillId="4" borderId="2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textRotation="90" wrapText="1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textRotation="90" wrapText="1"/>
    </xf>
    <xf numFmtId="0" fontId="13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</cellXfs>
  <cellStyles count="7">
    <cellStyle name="Обычный" xfId="0" builtinId="0" customBuiltin="1"/>
    <cellStyle name="Обычный 2" xfId="1"/>
    <cellStyle name="Обычный 3" xfId="2"/>
    <cellStyle name="Обычный 4" xfId="3"/>
    <cellStyle name="Обычный 5" xfId="4"/>
    <cellStyle name="Обычный 6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abSelected="1" topLeftCell="E121" zoomScale="70" zoomScaleNormal="70" workbookViewId="0">
      <selection activeCell="W172" sqref="W172"/>
    </sheetView>
  </sheetViews>
  <sheetFormatPr defaultRowHeight="15" x14ac:dyDescent="0.2"/>
  <cols>
    <col min="1" max="1" width="9.140625" style="4" customWidth="1"/>
    <col min="2" max="2" width="28.85546875" style="4" customWidth="1"/>
    <col min="3" max="3" width="9.140625" style="4" customWidth="1"/>
    <col min="4" max="4" width="67" style="4" customWidth="1"/>
    <col min="5" max="5" width="21.140625" style="4" customWidth="1"/>
    <col min="6" max="6" width="25.7109375" style="4" customWidth="1"/>
    <col min="7" max="7" width="20.28515625" style="4" customWidth="1"/>
    <col min="8" max="8" width="9.140625" style="4" customWidth="1"/>
    <col min="9" max="9" width="10.42578125" style="4" customWidth="1"/>
    <col min="10" max="20" width="9.140625" style="4" customWidth="1"/>
    <col min="21" max="22" width="11.5703125" style="4" customWidth="1"/>
    <col min="23" max="23" width="17.85546875" style="4" customWidth="1"/>
    <col min="24" max="24" width="24.28515625" style="4" customWidth="1"/>
    <col min="25" max="25" width="14.140625" style="4" customWidth="1"/>
    <col min="26" max="26" width="14.7109375" style="4" customWidth="1"/>
    <col min="27" max="16384" width="9.140625" style="4"/>
  </cols>
  <sheetData>
    <row r="1" spans="1:27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7" x14ac:dyDescent="0.2">
      <c r="A2" s="4" t="s">
        <v>0</v>
      </c>
      <c r="Q2" s="4" t="s">
        <v>49</v>
      </c>
      <c r="R2" s="4" t="s">
        <v>2</v>
      </c>
      <c r="S2" s="4">
        <v>2019</v>
      </c>
      <c r="T2" s="4" t="s">
        <v>3</v>
      </c>
      <c r="W2" s="33"/>
      <c r="X2" s="33"/>
      <c r="Y2" s="33"/>
      <c r="Z2" s="33"/>
      <c r="AA2" s="33"/>
    </row>
    <row r="3" spans="1:27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W3" s="33"/>
      <c r="X3" s="33"/>
      <c r="Y3" s="33"/>
      <c r="Z3" s="33"/>
      <c r="AA3" s="33"/>
    </row>
    <row r="4" spans="1:27" x14ac:dyDescent="0.2">
      <c r="A4" s="100" t="s">
        <v>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34"/>
      <c r="V4" s="34"/>
      <c r="W4" s="34"/>
      <c r="X4" s="34"/>
      <c r="Y4" s="34"/>
      <c r="Z4" s="34"/>
      <c r="AA4" s="34"/>
    </row>
    <row r="5" spans="1:27" ht="27.75" customHeight="1" x14ac:dyDescent="0.2">
      <c r="A5" s="33"/>
      <c r="B5" s="33"/>
      <c r="C5" s="33"/>
      <c r="D5" s="33"/>
      <c r="E5" s="33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7" ht="32.25" customHeight="1" x14ac:dyDescent="0.2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 t="s">
        <v>6</v>
      </c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6" t="s">
        <v>7</v>
      </c>
      <c r="X6" s="97" t="s">
        <v>8</v>
      </c>
      <c r="Y6" s="97"/>
      <c r="Z6" s="97"/>
      <c r="AA6" s="96" t="s">
        <v>9</v>
      </c>
    </row>
    <row r="7" spans="1:27" ht="171.75" customHeight="1" x14ac:dyDescent="0.2">
      <c r="A7" s="96" t="s">
        <v>10</v>
      </c>
      <c r="B7" s="96" t="s">
        <v>11</v>
      </c>
      <c r="C7" s="96" t="s">
        <v>12</v>
      </c>
      <c r="D7" s="96" t="s">
        <v>13</v>
      </c>
      <c r="E7" s="96" t="s">
        <v>14</v>
      </c>
      <c r="F7" s="98" t="s">
        <v>15</v>
      </c>
      <c r="G7" s="98" t="s">
        <v>16</v>
      </c>
      <c r="H7" s="96" t="s">
        <v>17</v>
      </c>
      <c r="I7" s="96" t="s">
        <v>18</v>
      </c>
      <c r="J7" s="96" t="s">
        <v>19</v>
      </c>
      <c r="K7" s="96" t="s">
        <v>20</v>
      </c>
      <c r="L7" s="96" t="s">
        <v>21</v>
      </c>
      <c r="M7" s="97" t="s">
        <v>22</v>
      </c>
      <c r="N7" s="97"/>
      <c r="O7" s="97"/>
      <c r="P7" s="97"/>
      <c r="Q7" s="97"/>
      <c r="R7" s="97"/>
      <c r="S7" s="97"/>
      <c r="T7" s="97"/>
      <c r="U7" s="97"/>
      <c r="V7" s="96" t="s">
        <v>23</v>
      </c>
      <c r="W7" s="96"/>
      <c r="X7" s="97"/>
      <c r="Y7" s="97"/>
      <c r="Z7" s="97"/>
      <c r="AA7" s="96"/>
    </row>
    <row r="8" spans="1:27" ht="63.75" customHeight="1" x14ac:dyDescent="0.2">
      <c r="A8" s="96"/>
      <c r="B8" s="96"/>
      <c r="C8" s="96"/>
      <c r="D8" s="96"/>
      <c r="E8" s="96"/>
      <c r="F8" s="98"/>
      <c r="G8" s="98"/>
      <c r="H8" s="96"/>
      <c r="I8" s="96"/>
      <c r="J8" s="96"/>
      <c r="K8" s="96"/>
      <c r="L8" s="96"/>
      <c r="M8" s="96" t="s">
        <v>24</v>
      </c>
      <c r="N8" s="97" t="s">
        <v>25</v>
      </c>
      <c r="O8" s="97"/>
      <c r="P8" s="97"/>
      <c r="Q8" s="97" t="s">
        <v>26</v>
      </c>
      <c r="R8" s="97"/>
      <c r="S8" s="97"/>
      <c r="T8" s="97"/>
      <c r="U8" s="96" t="s">
        <v>27</v>
      </c>
      <c r="V8" s="96"/>
      <c r="W8" s="96"/>
      <c r="X8" s="96" t="s">
        <v>28</v>
      </c>
      <c r="Y8" s="96" t="s">
        <v>29</v>
      </c>
      <c r="Z8" s="96" t="s">
        <v>30</v>
      </c>
      <c r="AA8" s="96"/>
    </row>
    <row r="9" spans="1:27" ht="71.099999999999994" customHeight="1" x14ac:dyDescent="0.2">
      <c r="A9" s="96"/>
      <c r="B9" s="96"/>
      <c r="C9" s="96"/>
      <c r="D9" s="96"/>
      <c r="E9" s="96"/>
      <c r="F9" s="98"/>
      <c r="G9" s="98"/>
      <c r="H9" s="96"/>
      <c r="I9" s="96"/>
      <c r="J9" s="96"/>
      <c r="K9" s="96"/>
      <c r="L9" s="96"/>
      <c r="M9" s="96"/>
      <c r="N9" s="29" t="s">
        <v>31</v>
      </c>
      <c r="O9" s="29" t="s">
        <v>32</v>
      </c>
      <c r="P9" s="29" t="s">
        <v>33</v>
      </c>
      <c r="Q9" s="29" t="s">
        <v>34</v>
      </c>
      <c r="R9" s="29" t="s">
        <v>35</v>
      </c>
      <c r="S9" s="29" t="s">
        <v>36</v>
      </c>
      <c r="T9" s="29" t="s">
        <v>37</v>
      </c>
      <c r="U9" s="96"/>
      <c r="V9" s="96"/>
      <c r="W9" s="96"/>
      <c r="X9" s="96"/>
      <c r="Y9" s="96"/>
      <c r="Z9" s="96"/>
      <c r="AA9" s="96"/>
    </row>
    <row r="10" spans="1:27" x14ac:dyDescent="0.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</row>
    <row r="11" spans="1:27" x14ac:dyDescent="0.2">
      <c r="A11" s="8">
        <v>1</v>
      </c>
      <c r="B11" s="28" t="s">
        <v>38</v>
      </c>
      <c r="C11" s="26" t="s">
        <v>39</v>
      </c>
      <c r="D11" s="10" t="s">
        <v>56</v>
      </c>
      <c r="E11" s="26" t="s">
        <v>52</v>
      </c>
      <c r="F11" s="20" t="s">
        <v>57</v>
      </c>
      <c r="G11" s="20" t="s">
        <v>58</v>
      </c>
      <c r="H11" s="26" t="s">
        <v>51</v>
      </c>
      <c r="I11" s="26">
        <v>5.33</v>
      </c>
      <c r="J11" s="8" t="s">
        <v>39</v>
      </c>
      <c r="K11" s="8"/>
      <c r="L11" s="8"/>
      <c r="M11" s="8">
        <v>176</v>
      </c>
      <c r="N11" s="8"/>
      <c r="O11" s="8"/>
      <c r="P11" s="8">
        <v>176</v>
      </c>
      <c r="Q11" s="8"/>
      <c r="R11" s="8"/>
      <c r="S11" s="8">
        <v>2</v>
      </c>
      <c r="T11" s="8">
        <v>174</v>
      </c>
      <c r="U11" s="8"/>
      <c r="V11" s="8">
        <v>547</v>
      </c>
      <c r="W11" s="8">
        <f>V11*I11</f>
        <v>2915.51</v>
      </c>
      <c r="X11" s="19"/>
      <c r="Y11" s="19"/>
      <c r="Z11" s="19"/>
      <c r="AA11" s="19">
        <v>1</v>
      </c>
    </row>
    <row r="12" spans="1:27" x14ac:dyDescent="0.2">
      <c r="A12" s="8">
        <v>2</v>
      </c>
      <c r="B12" s="28" t="s">
        <v>38</v>
      </c>
      <c r="C12" s="19" t="s">
        <v>39</v>
      </c>
      <c r="D12" s="19" t="s">
        <v>59</v>
      </c>
      <c r="E12" s="26" t="s">
        <v>52</v>
      </c>
      <c r="F12" s="20" t="s">
        <v>60</v>
      </c>
      <c r="G12" s="20" t="s">
        <v>61</v>
      </c>
      <c r="H12" s="26" t="s">
        <v>51</v>
      </c>
      <c r="I12" s="21">
        <v>1.08</v>
      </c>
      <c r="J12" s="19" t="s">
        <v>39</v>
      </c>
      <c r="K12" s="8"/>
      <c r="L12" s="8"/>
      <c r="M12" s="8">
        <v>66</v>
      </c>
      <c r="N12" s="8"/>
      <c r="O12" s="8"/>
      <c r="P12" s="8">
        <v>66</v>
      </c>
      <c r="Q12" s="8"/>
      <c r="R12" s="8"/>
      <c r="S12" s="8">
        <v>2</v>
      </c>
      <c r="T12" s="8">
        <v>64</v>
      </c>
      <c r="U12" s="8"/>
      <c r="V12" s="8">
        <v>258</v>
      </c>
      <c r="W12" s="8">
        <f t="shared" ref="W12:W75" si="0">V12*I12</f>
        <v>278.64000000000004</v>
      </c>
      <c r="X12" s="35"/>
      <c r="Y12" s="35"/>
      <c r="Z12" s="36"/>
      <c r="AA12" s="35">
        <v>1</v>
      </c>
    </row>
    <row r="13" spans="1:27" x14ac:dyDescent="0.2">
      <c r="A13" s="8">
        <v>3</v>
      </c>
      <c r="B13" s="28" t="s">
        <v>38</v>
      </c>
      <c r="C13" s="19" t="s">
        <v>39</v>
      </c>
      <c r="D13" s="19" t="s">
        <v>53</v>
      </c>
      <c r="E13" s="19" t="s">
        <v>52</v>
      </c>
      <c r="F13" s="20" t="s">
        <v>54</v>
      </c>
      <c r="G13" s="20" t="s">
        <v>55</v>
      </c>
      <c r="H13" s="19" t="s">
        <v>51</v>
      </c>
      <c r="I13" s="21">
        <v>1.82</v>
      </c>
      <c r="J13" s="8" t="s">
        <v>39</v>
      </c>
      <c r="K13" s="8"/>
      <c r="L13" s="8"/>
      <c r="M13" s="8">
        <v>1</v>
      </c>
      <c r="N13" s="8"/>
      <c r="O13" s="8"/>
      <c r="P13" s="8">
        <v>1</v>
      </c>
      <c r="Q13" s="8"/>
      <c r="R13" s="8"/>
      <c r="S13" s="8">
        <v>1</v>
      </c>
      <c r="T13" s="8"/>
      <c r="U13" s="8"/>
      <c r="V13" s="8">
        <v>15</v>
      </c>
      <c r="W13" s="8">
        <f t="shared" si="0"/>
        <v>27.3</v>
      </c>
      <c r="X13" s="19"/>
      <c r="Y13" s="19"/>
      <c r="Z13" s="19"/>
      <c r="AA13" s="19">
        <v>1</v>
      </c>
    </row>
    <row r="14" spans="1:27" x14ac:dyDescent="0.2">
      <c r="A14" s="8">
        <v>4</v>
      </c>
      <c r="B14" s="28" t="s">
        <v>38</v>
      </c>
      <c r="C14" s="37" t="s">
        <v>62</v>
      </c>
      <c r="D14" s="37" t="s">
        <v>63</v>
      </c>
      <c r="E14" s="37" t="s">
        <v>52</v>
      </c>
      <c r="F14" s="20" t="s">
        <v>64</v>
      </c>
      <c r="G14" s="20" t="s">
        <v>65</v>
      </c>
      <c r="H14" s="26" t="s">
        <v>51</v>
      </c>
      <c r="I14" s="21">
        <v>4</v>
      </c>
      <c r="J14" s="19" t="s">
        <v>62</v>
      </c>
      <c r="K14" s="8"/>
      <c r="L14" s="8"/>
      <c r="M14" s="8">
        <v>176</v>
      </c>
      <c r="N14" s="8"/>
      <c r="O14" s="8"/>
      <c r="P14" s="8">
        <v>176</v>
      </c>
      <c r="Q14" s="8"/>
      <c r="R14" s="8"/>
      <c r="S14" s="8">
        <v>1</v>
      </c>
      <c r="T14" s="8">
        <v>175</v>
      </c>
      <c r="U14" s="8"/>
      <c r="V14" s="8">
        <v>565</v>
      </c>
      <c r="W14" s="8">
        <f t="shared" si="0"/>
        <v>2260</v>
      </c>
      <c r="X14" s="19"/>
      <c r="Y14" s="19"/>
      <c r="Z14" s="19"/>
      <c r="AA14" s="35">
        <v>1</v>
      </c>
    </row>
    <row r="15" spans="1:27" x14ac:dyDescent="0.2">
      <c r="A15" s="8">
        <v>5</v>
      </c>
      <c r="B15" s="28" t="s">
        <v>38</v>
      </c>
      <c r="C15" s="19" t="s">
        <v>39</v>
      </c>
      <c r="D15" s="19" t="s">
        <v>66</v>
      </c>
      <c r="E15" s="37" t="s">
        <v>52</v>
      </c>
      <c r="F15" s="20" t="s">
        <v>67</v>
      </c>
      <c r="G15" s="20" t="s">
        <v>68</v>
      </c>
      <c r="H15" s="26" t="s">
        <v>51</v>
      </c>
      <c r="I15" s="19">
        <v>2.2799999999999998</v>
      </c>
      <c r="J15" s="19" t="s">
        <v>39</v>
      </c>
      <c r="K15" s="8"/>
      <c r="L15" s="8"/>
      <c r="M15" s="8">
        <v>118</v>
      </c>
      <c r="N15" s="8"/>
      <c r="O15" s="8"/>
      <c r="P15" s="8">
        <v>118</v>
      </c>
      <c r="Q15" s="8"/>
      <c r="R15" s="8"/>
      <c r="S15" s="8"/>
      <c r="T15" s="8">
        <v>118</v>
      </c>
      <c r="U15" s="8"/>
      <c r="V15" s="8">
        <v>406</v>
      </c>
      <c r="W15" s="8">
        <f t="shared" si="0"/>
        <v>925.68</v>
      </c>
      <c r="X15" s="19"/>
      <c r="Y15" s="19"/>
      <c r="Z15" s="19"/>
      <c r="AA15" s="19">
        <v>1</v>
      </c>
    </row>
    <row r="16" spans="1:27" x14ac:dyDescent="0.2">
      <c r="A16" s="8">
        <v>6</v>
      </c>
      <c r="B16" s="28" t="s">
        <v>38</v>
      </c>
      <c r="C16" s="19" t="s">
        <v>39</v>
      </c>
      <c r="D16" s="19" t="s">
        <v>69</v>
      </c>
      <c r="E16" s="37" t="s">
        <v>52</v>
      </c>
      <c r="F16" s="20" t="s">
        <v>70</v>
      </c>
      <c r="G16" s="20" t="s">
        <v>71</v>
      </c>
      <c r="H16" s="26" t="s">
        <v>51</v>
      </c>
      <c r="I16" s="19">
        <v>1.32</v>
      </c>
      <c r="J16" s="19" t="s">
        <v>39</v>
      </c>
      <c r="K16" s="8"/>
      <c r="L16" s="8"/>
      <c r="M16" s="8">
        <v>9</v>
      </c>
      <c r="N16" s="8"/>
      <c r="O16" s="8"/>
      <c r="P16" s="8">
        <v>9</v>
      </c>
      <c r="Q16" s="8"/>
      <c r="R16" s="8"/>
      <c r="S16" s="8">
        <v>3</v>
      </c>
      <c r="T16" s="8">
        <v>6</v>
      </c>
      <c r="U16" s="8"/>
      <c r="V16" s="8">
        <v>135</v>
      </c>
      <c r="W16" s="8">
        <f t="shared" si="0"/>
        <v>178.20000000000002</v>
      </c>
      <c r="X16" s="19"/>
      <c r="Y16" s="19"/>
      <c r="Z16" s="19"/>
      <c r="AA16" s="35">
        <v>1</v>
      </c>
    </row>
    <row r="17" spans="1:29" x14ac:dyDescent="0.2">
      <c r="A17" s="8">
        <v>7</v>
      </c>
      <c r="B17" s="28" t="s">
        <v>38</v>
      </c>
      <c r="C17" s="37" t="s">
        <v>39</v>
      </c>
      <c r="D17" s="37" t="s">
        <v>72</v>
      </c>
      <c r="E17" s="37" t="s">
        <v>52</v>
      </c>
      <c r="F17" s="20" t="s">
        <v>73</v>
      </c>
      <c r="G17" s="20" t="s">
        <v>74</v>
      </c>
      <c r="H17" s="37" t="s">
        <v>51</v>
      </c>
      <c r="I17" s="38">
        <v>8</v>
      </c>
      <c r="J17" s="19" t="s">
        <v>39</v>
      </c>
      <c r="K17" s="8"/>
      <c r="L17" s="8"/>
      <c r="M17" s="27">
        <v>97</v>
      </c>
      <c r="N17" s="27"/>
      <c r="O17" s="27"/>
      <c r="P17" s="27">
        <v>97</v>
      </c>
      <c r="Q17" s="27"/>
      <c r="R17" s="27"/>
      <c r="S17" s="27"/>
      <c r="T17" s="27">
        <v>97</v>
      </c>
      <c r="U17" s="8"/>
      <c r="V17" s="8">
        <v>299</v>
      </c>
      <c r="W17" s="8">
        <f t="shared" si="0"/>
        <v>2392</v>
      </c>
      <c r="X17" s="19"/>
      <c r="Y17" s="19"/>
      <c r="Z17" s="19"/>
      <c r="AA17" s="19">
        <v>1</v>
      </c>
    </row>
    <row r="18" spans="1:29" x14ac:dyDescent="0.2">
      <c r="A18" s="8">
        <v>8</v>
      </c>
      <c r="B18" s="28" t="s">
        <v>38</v>
      </c>
      <c r="C18" s="39" t="s">
        <v>39</v>
      </c>
      <c r="D18" s="40" t="s">
        <v>75</v>
      </c>
      <c r="E18" s="37" t="s">
        <v>52</v>
      </c>
      <c r="F18" s="20" t="s">
        <v>76</v>
      </c>
      <c r="G18" s="20" t="s">
        <v>77</v>
      </c>
      <c r="H18" s="26" t="s">
        <v>51</v>
      </c>
      <c r="I18" s="39">
        <v>0.75</v>
      </c>
      <c r="J18" s="10" t="s">
        <v>39</v>
      </c>
      <c r="K18" s="8"/>
      <c r="L18" s="8"/>
      <c r="M18" s="8">
        <v>90</v>
      </c>
      <c r="N18" s="8"/>
      <c r="O18" s="8"/>
      <c r="P18" s="8">
        <v>90</v>
      </c>
      <c r="Q18" s="8"/>
      <c r="R18" s="8"/>
      <c r="S18" s="8">
        <v>3</v>
      </c>
      <c r="T18" s="8">
        <v>87</v>
      </c>
      <c r="U18" s="8"/>
      <c r="V18" s="8">
        <v>329</v>
      </c>
      <c r="W18" s="8">
        <f t="shared" si="0"/>
        <v>246.75</v>
      </c>
      <c r="X18" s="8"/>
      <c r="Y18" s="9"/>
      <c r="Z18" s="9"/>
      <c r="AA18" s="35">
        <v>1</v>
      </c>
    </row>
    <row r="19" spans="1:29" x14ac:dyDescent="0.2">
      <c r="A19" s="8">
        <v>9</v>
      </c>
      <c r="B19" s="28" t="s">
        <v>38</v>
      </c>
      <c r="C19" s="39" t="s">
        <v>39</v>
      </c>
      <c r="D19" s="40" t="s">
        <v>78</v>
      </c>
      <c r="E19" s="37" t="s">
        <v>52</v>
      </c>
      <c r="F19" s="20" t="s">
        <v>79</v>
      </c>
      <c r="G19" s="20" t="s">
        <v>80</v>
      </c>
      <c r="H19" s="26" t="s">
        <v>51</v>
      </c>
      <c r="I19" s="41">
        <v>1.17</v>
      </c>
      <c r="J19" s="10" t="s">
        <v>39</v>
      </c>
      <c r="K19" s="8"/>
      <c r="L19" s="8"/>
      <c r="M19" s="8">
        <v>97</v>
      </c>
      <c r="N19" s="8"/>
      <c r="O19" s="8"/>
      <c r="P19" s="8">
        <v>97</v>
      </c>
      <c r="Q19" s="8"/>
      <c r="R19" s="8"/>
      <c r="S19" s="8">
        <v>2</v>
      </c>
      <c r="T19" s="8">
        <v>95</v>
      </c>
      <c r="U19" s="8"/>
      <c r="V19" s="8">
        <v>362</v>
      </c>
      <c r="W19" s="8">
        <f t="shared" si="0"/>
        <v>423.53999999999996</v>
      </c>
      <c r="X19" s="8"/>
      <c r="Y19" s="9"/>
      <c r="Z19" s="9"/>
      <c r="AA19" s="19">
        <v>1</v>
      </c>
    </row>
    <row r="20" spans="1:29" s="6" customFormat="1" x14ac:dyDescent="0.25">
      <c r="A20" s="8">
        <v>10</v>
      </c>
      <c r="B20" s="28" t="s">
        <v>38</v>
      </c>
      <c r="C20" s="39" t="s">
        <v>39</v>
      </c>
      <c r="D20" s="40" t="s">
        <v>128</v>
      </c>
      <c r="E20" s="39">
        <v>0.38</v>
      </c>
      <c r="F20" s="20" t="s">
        <v>81</v>
      </c>
      <c r="G20" s="20" t="s">
        <v>82</v>
      </c>
      <c r="H20" s="26" t="s">
        <v>51</v>
      </c>
      <c r="I20" s="41">
        <v>3</v>
      </c>
      <c r="J20" s="10" t="s">
        <v>83</v>
      </c>
      <c r="K20" s="8"/>
      <c r="L20" s="8"/>
      <c r="M20" s="19">
        <v>135</v>
      </c>
      <c r="N20" s="8"/>
      <c r="O20" s="8"/>
      <c r="P20" s="19">
        <v>135</v>
      </c>
      <c r="Q20" s="8"/>
      <c r="R20" s="8"/>
      <c r="S20" s="19"/>
      <c r="T20" s="19">
        <v>135</v>
      </c>
      <c r="U20" s="8"/>
      <c r="V20" s="8">
        <v>310</v>
      </c>
      <c r="W20" s="8">
        <f t="shared" si="0"/>
        <v>930</v>
      </c>
      <c r="X20" s="19"/>
      <c r="Y20" s="20"/>
      <c r="Z20" s="20"/>
      <c r="AA20" s="35">
        <v>1</v>
      </c>
      <c r="AB20" s="5"/>
      <c r="AC20" s="5"/>
    </row>
    <row r="21" spans="1:29" s="6" customFormat="1" x14ac:dyDescent="0.25">
      <c r="A21" s="8">
        <v>11</v>
      </c>
      <c r="B21" s="28" t="s">
        <v>38</v>
      </c>
      <c r="C21" s="19" t="s">
        <v>39</v>
      </c>
      <c r="D21" s="25" t="s">
        <v>129</v>
      </c>
      <c r="E21" s="19">
        <v>0.38</v>
      </c>
      <c r="F21" s="20" t="s">
        <v>84</v>
      </c>
      <c r="G21" s="20" t="s">
        <v>85</v>
      </c>
      <c r="H21" s="26" t="s">
        <v>51</v>
      </c>
      <c r="I21" s="21">
        <v>2</v>
      </c>
      <c r="J21" s="19" t="s">
        <v>83</v>
      </c>
      <c r="K21" s="8"/>
      <c r="L21" s="8"/>
      <c r="M21" s="19">
        <v>135</v>
      </c>
      <c r="N21" s="8"/>
      <c r="O21" s="8"/>
      <c r="P21" s="19">
        <v>135</v>
      </c>
      <c r="Q21" s="8"/>
      <c r="R21" s="8"/>
      <c r="S21" s="19"/>
      <c r="T21" s="19">
        <v>135</v>
      </c>
      <c r="U21" s="8"/>
      <c r="V21" s="8">
        <v>310</v>
      </c>
      <c r="W21" s="8">
        <f t="shared" si="0"/>
        <v>620</v>
      </c>
      <c r="X21" s="19"/>
      <c r="Y21" s="19"/>
      <c r="Z21" s="19"/>
      <c r="AA21" s="19">
        <v>1</v>
      </c>
      <c r="AB21" s="5"/>
      <c r="AC21" s="5"/>
    </row>
    <row r="22" spans="1:29" s="32" customFormat="1" x14ac:dyDescent="0.25">
      <c r="A22" s="8">
        <v>12</v>
      </c>
      <c r="B22" s="30" t="s">
        <v>38</v>
      </c>
      <c r="C22" s="42" t="s">
        <v>83</v>
      </c>
      <c r="D22" s="42" t="s">
        <v>130</v>
      </c>
      <c r="E22" s="42" t="s">
        <v>135</v>
      </c>
      <c r="F22" s="43" t="s">
        <v>132</v>
      </c>
      <c r="G22" s="44">
        <v>43754.806944444441</v>
      </c>
      <c r="H22" s="42" t="s">
        <v>131</v>
      </c>
      <c r="I22" s="42">
        <v>0.92</v>
      </c>
      <c r="J22" s="42"/>
      <c r="K22" s="42"/>
      <c r="L22" s="42"/>
      <c r="M22" s="42">
        <v>30</v>
      </c>
      <c r="N22" s="42"/>
      <c r="O22" s="42"/>
      <c r="P22" s="42">
        <v>30</v>
      </c>
      <c r="Q22" s="42"/>
      <c r="R22" s="42"/>
      <c r="S22" s="42">
        <v>27</v>
      </c>
      <c r="T22" s="42">
        <v>3</v>
      </c>
      <c r="U22" s="42"/>
      <c r="V22" s="59">
        <v>450</v>
      </c>
      <c r="W22" s="8">
        <f t="shared" si="0"/>
        <v>414</v>
      </c>
      <c r="X22" s="42" t="s">
        <v>134</v>
      </c>
      <c r="Y22" s="42"/>
      <c r="Z22" s="42"/>
      <c r="AA22" s="35">
        <v>1</v>
      </c>
      <c r="AB22" s="31"/>
      <c r="AC22" s="31"/>
    </row>
    <row r="23" spans="1:29" s="6" customFormat="1" x14ac:dyDescent="0.25">
      <c r="A23" s="8">
        <v>13</v>
      </c>
      <c r="B23" s="28" t="s">
        <v>38</v>
      </c>
      <c r="C23" s="37" t="s">
        <v>62</v>
      </c>
      <c r="D23" s="37" t="s">
        <v>86</v>
      </c>
      <c r="E23" s="37" t="s">
        <v>52</v>
      </c>
      <c r="F23" s="20" t="s">
        <v>87</v>
      </c>
      <c r="G23" s="20" t="s">
        <v>88</v>
      </c>
      <c r="H23" s="37" t="s">
        <v>51</v>
      </c>
      <c r="I23" s="37">
        <v>1.58</v>
      </c>
      <c r="J23" s="19" t="s">
        <v>62</v>
      </c>
      <c r="K23" s="45"/>
      <c r="L23" s="45"/>
      <c r="M23" s="51">
        <v>1</v>
      </c>
      <c r="N23" s="51"/>
      <c r="O23" s="51"/>
      <c r="P23" s="51">
        <v>1</v>
      </c>
      <c r="Q23" s="51"/>
      <c r="R23" s="51"/>
      <c r="S23" s="51"/>
      <c r="T23" s="51">
        <v>1</v>
      </c>
      <c r="U23" s="45"/>
      <c r="V23" s="8">
        <v>15</v>
      </c>
      <c r="W23" s="8">
        <f t="shared" si="0"/>
        <v>23.700000000000003</v>
      </c>
      <c r="X23" s="45"/>
      <c r="Y23" s="45"/>
      <c r="Z23" s="45"/>
      <c r="AA23" s="19">
        <v>1</v>
      </c>
      <c r="AB23" s="5"/>
      <c r="AC23" s="5"/>
    </row>
    <row r="24" spans="1:29" ht="16.5" customHeight="1" x14ac:dyDescent="0.2">
      <c r="A24" s="8">
        <v>14</v>
      </c>
      <c r="B24" s="28" t="s">
        <v>38</v>
      </c>
      <c r="C24" s="10" t="s">
        <v>62</v>
      </c>
      <c r="D24" s="23" t="s">
        <v>92</v>
      </c>
      <c r="E24" s="10" t="s">
        <v>52</v>
      </c>
      <c r="F24" s="20" t="s">
        <v>93</v>
      </c>
      <c r="G24" s="20" t="s">
        <v>94</v>
      </c>
      <c r="H24" s="26" t="s">
        <v>51</v>
      </c>
      <c r="I24" s="11">
        <v>1.35</v>
      </c>
      <c r="J24" s="16" t="s">
        <v>62</v>
      </c>
      <c r="K24" s="27"/>
      <c r="L24" s="27"/>
      <c r="M24" s="27">
        <v>8</v>
      </c>
      <c r="N24" s="27"/>
      <c r="O24" s="27"/>
      <c r="P24" s="27">
        <v>8</v>
      </c>
      <c r="Q24" s="27"/>
      <c r="R24" s="27"/>
      <c r="S24" s="27">
        <v>7</v>
      </c>
      <c r="T24" s="27">
        <v>1</v>
      </c>
      <c r="U24" s="27"/>
      <c r="V24" s="8">
        <v>120</v>
      </c>
      <c r="W24" s="8">
        <f t="shared" si="0"/>
        <v>162</v>
      </c>
      <c r="X24" s="27"/>
      <c r="Y24" s="27"/>
      <c r="Z24" s="27"/>
      <c r="AA24" s="35">
        <v>1</v>
      </c>
    </row>
    <row r="25" spans="1:29" s="7" customFormat="1" ht="16.5" x14ac:dyDescent="0.3">
      <c r="A25" s="8">
        <v>15</v>
      </c>
      <c r="B25" s="28" t="s">
        <v>38</v>
      </c>
      <c r="C25" s="37" t="s">
        <v>39</v>
      </c>
      <c r="D25" s="37" t="s">
        <v>136</v>
      </c>
      <c r="E25" s="37">
        <v>0.38</v>
      </c>
      <c r="F25" s="20" t="s">
        <v>95</v>
      </c>
      <c r="G25" s="20" t="s">
        <v>96</v>
      </c>
      <c r="H25" s="37" t="s">
        <v>51</v>
      </c>
      <c r="I25" s="38">
        <v>1.7</v>
      </c>
      <c r="J25" s="16" t="s">
        <v>83</v>
      </c>
      <c r="K25" s="46"/>
      <c r="L25" s="46"/>
      <c r="M25" s="52">
        <v>4</v>
      </c>
      <c r="N25" s="52"/>
      <c r="O25" s="52"/>
      <c r="P25" s="52">
        <v>4</v>
      </c>
      <c r="Q25" s="52"/>
      <c r="R25" s="52"/>
      <c r="S25" s="52"/>
      <c r="T25" s="52">
        <v>4</v>
      </c>
      <c r="U25" s="46"/>
      <c r="V25" s="8">
        <v>296</v>
      </c>
      <c r="W25" s="8">
        <f t="shared" si="0"/>
        <v>503.2</v>
      </c>
      <c r="X25" s="46"/>
      <c r="Y25" s="46"/>
      <c r="Z25" s="46"/>
      <c r="AA25" s="19">
        <v>1</v>
      </c>
    </row>
    <row r="26" spans="1:29" s="7" customFormat="1" ht="16.5" x14ac:dyDescent="0.3">
      <c r="A26" s="8">
        <v>16</v>
      </c>
      <c r="B26" s="28" t="s">
        <v>38</v>
      </c>
      <c r="C26" s="37" t="s">
        <v>39</v>
      </c>
      <c r="D26" s="37" t="s">
        <v>97</v>
      </c>
      <c r="E26" s="37" t="s">
        <v>52</v>
      </c>
      <c r="F26" s="20" t="s">
        <v>98</v>
      </c>
      <c r="G26" s="20" t="s">
        <v>99</v>
      </c>
      <c r="H26" s="37" t="s">
        <v>51</v>
      </c>
      <c r="I26" s="38">
        <v>2</v>
      </c>
      <c r="J26" s="16" t="s">
        <v>39</v>
      </c>
      <c r="K26" s="46"/>
      <c r="L26" s="46"/>
      <c r="M26" s="52">
        <v>105</v>
      </c>
      <c r="N26" s="52"/>
      <c r="O26" s="52"/>
      <c r="P26" s="52">
        <v>105</v>
      </c>
      <c r="Q26" s="52"/>
      <c r="R26" s="52"/>
      <c r="S26" s="52">
        <v>1</v>
      </c>
      <c r="T26" s="52">
        <v>104</v>
      </c>
      <c r="U26" s="46"/>
      <c r="V26" s="8">
        <v>326</v>
      </c>
      <c r="W26" s="8">
        <f t="shared" si="0"/>
        <v>652</v>
      </c>
      <c r="X26" s="46"/>
      <c r="Y26" s="46"/>
      <c r="Z26" s="46"/>
      <c r="AA26" s="35">
        <v>1</v>
      </c>
    </row>
    <row r="27" spans="1:29" s="7" customFormat="1" ht="16.5" x14ac:dyDescent="0.3">
      <c r="A27" s="8">
        <v>17</v>
      </c>
      <c r="B27" s="28" t="s">
        <v>38</v>
      </c>
      <c r="C27" s="10" t="s">
        <v>39</v>
      </c>
      <c r="D27" s="23" t="s">
        <v>89</v>
      </c>
      <c r="E27" s="10" t="s">
        <v>52</v>
      </c>
      <c r="F27" s="20" t="s">
        <v>90</v>
      </c>
      <c r="G27" s="20" t="s">
        <v>91</v>
      </c>
      <c r="H27" s="26" t="s">
        <v>51</v>
      </c>
      <c r="I27" s="11">
        <v>1.33</v>
      </c>
      <c r="J27" s="10" t="s">
        <v>39</v>
      </c>
      <c r="K27" s="46"/>
      <c r="L27" s="46"/>
      <c r="M27" s="52">
        <v>30</v>
      </c>
      <c r="N27" s="52"/>
      <c r="O27" s="52"/>
      <c r="P27" s="52">
        <v>30</v>
      </c>
      <c r="Q27" s="52"/>
      <c r="R27" s="52"/>
      <c r="S27" s="52">
        <v>5</v>
      </c>
      <c r="T27" s="52">
        <v>25</v>
      </c>
      <c r="U27" s="46"/>
      <c r="V27" s="8">
        <v>180</v>
      </c>
      <c r="W27" s="8">
        <f t="shared" si="0"/>
        <v>239.4</v>
      </c>
      <c r="X27" s="46"/>
      <c r="Y27" s="46"/>
      <c r="Z27" s="46"/>
      <c r="AA27" s="19">
        <v>1</v>
      </c>
    </row>
    <row r="28" spans="1:29" s="50" customFormat="1" ht="16.5" x14ac:dyDescent="0.3">
      <c r="A28" s="8">
        <v>18</v>
      </c>
      <c r="B28" s="48" t="s">
        <v>38</v>
      </c>
      <c r="C28" s="49" t="s">
        <v>83</v>
      </c>
      <c r="D28" s="49" t="s">
        <v>133</v>
      </c>
      <c r="E28" s="49" t="s">
        <v>135</v>
      </c>
      <c r="F28" s="49" t="s">
        <v>142</v>
      </c>
      <c r="G28" s="49" t="s">
        <v>143</v>
      </c>
      <c r="H28" s="49" t="s">
        <v>131</v>
      </c>
      <c r="I28" s="49">
        <v>0.13</v>
      </c>
      <c r="J28" s="49" t="s">
        <v>140</v>
      </c>
      <c r="K28" s="49"/>
      <c r="L28" s="49"/>
      <c r="M28" s="53" t="s">
        <v>144</v>
      </c>
      <c r="N28" s="53"/>
      <c r="O28" s="53"/>
      <c r="P28" s="53" t="s">
        <v>144</v>
      </c>
      <c r="Q28" s="53"/>
      <c r="R28" s="53"/>
      <c r="S28" s="53" t="s">
        <v>144</v>
      </c>
      <c r="T28" s="53"/>
      <c r="U28" s="49"/>
      <c r="V28" s="59">
        <v>60</v>
      </c>
      <c r="W28" s="8">
        <f t="shared" si="0"/>
        <v>7.8000000000000007</v>
      </c>
      <c r="X28" s="49" t="s">
        <v>141</v>
      </c>
      <c r="Y28" s="49"/>
      <c r="Z28" s="49"/>
      <c r="AA28" s="49">
        <v>0</v>
      </c>
    </row>
    <row r="29" spans="1:29" ht="15.75" customHeight="1" x14ac:dyDescent="0.3">
      <c r="A29" s="8">
        <v>19</v>
      </c>
      <c r="B29" s="28" t="s">
        <v>38</v>
      </c>
      <c r="C29" s="10" t="s">
        <v>39</v>
      </c>
      <c r="D29" s="23" t="s">
        <v>103</v>
      </c>
      <c r="E29" s="12" t="s">
        <v>52</v>
      </c>
      <c r="F29" s="20" t="s">
        <v>104</v>
      </c>
      <c r="G29" s="20" t="s">
        <v>105</v>
      </c>
      <c r="H29" s="26" t="s">
        <v>51</v>
      </c>
      <c r="I29" s="11">
        <v>1.83</v>
      </c>
      <c r="J29" s="10" t="s">
        <v>39</v>
      </c>
      <c r="K29" s="46"/>
      <c r="L29" s="46"/>
      <c r="M29" s="52">
        <v>25</v>
      </c>
      <c r="N29" s="52"/>
      <c r="O29" s="52"/>
      <c r="P29" s="52">
        <v>25</v>
      </c>
      <c r="Q29" s="52"/>
      <c r="R29" s="52"/>
      <c r="S29" s="52"/>
      <c r="T29" s="52">
        <v>25</v>
      </c>
      <c r="U29" s="46"/>
      <c r="V29" s="8">
        <v>159</v>
      </c>
      <c r="W29" s="8">
        <f t="shared" si="0"/>
        <v>290.97000000000003</v>
      </c>
      <c r="X29" s="46"/>
      <c r="Y29" s="46"/>
      <c r="Z29" s="46"/>
      <c r="AA29" s="46">
        <v>1</v>
      </c>
    </row>
    <row r="30" spans="1:29" ht="15.75" customHeight="1" x14ac:dyDescent="0.2">
      <c r="A30" s="8">
        <v>20</v>
      </c>
      <c r="B30" s="28" t="s">
        <v>38</v>
      </c>
      <c r="C30" s="19" t="s">
        <v>62</v>
      </c>
      <c r="D30" s="25" t="s">
        <v>106</v>
      </c>
      <c r="E30" s="19">
        <v>0.38</v>
      </c>
      <c r="F30" s="20" t="s">
        <v>107</v>
      </c>
      <c r="G30" s="20" t="s">
        <v>108</v>
      </c>
      <c r="H30" s="26" t="s">
        <v>51</v>
      </c>
      <c r="I30" s="11">
        <v>1</v>
      </c>
      <c r="J30" s="10" t="s">
        <v>62</v>
      </c>
      <c r="K30" s="27"/>
      <c r="L30" s="27"/>
      <c r="M30" s="27">
        <v>38</v>
      </c>
      <c r="N30" s="27"/>
      <c r="O30" s="27"/>
      <c r="P30" s="27">
        <v>38</v>
      </c>
      <c r="Q30" s="27"/>
      <c r="R30" s="27"/>
      <c r="S30" s="27"/>
      <c r="T30" s="27">
        <v>38</v>
      </c>
      <c r="U30" s="27"/>
      <c r="V30" s="8">
        <v>151</v>
      </c>
      <c r="W30" s="8">
        <f t="shared" si="0"/>
        <v>151</v>
      </c>
      <c r="X30" s="27"/>
      <c r="Y30" s="27"/>
      <c r="Z30" s="27"/>
      <c r="AA30" s="27">
        <v>1</v>
      </c>
    </row>
    <row r="31" spans="1:29" ht="16.5" x14ac:dyDescent="0.3">
      <c r="A31" s="8">
        <v>21</v>
      </c>
      <c r="B31" s="28" t="s">
        <v>38</v>
      </c>
      <c r="C31" s="28" t="s">
        <v>62</v>
      </c>
      <c r="D31" s="22" t="s">
        <v>145</v>
      </c>
      <c r="E31" s="12" t="s">
        <v>109</v>
      </c>
      <c r="F31" s="20" t="s">
        <v>104</v>
      </c>
      <c r="G31" s="20" t="s">
        <v>110</v>
      </c>
      <c r="H31" s="19" t="s">
        <v>51</v>
      </c>
      <c r="I31" s="11">
        <v>0.67</v>
      </c>
      <c r="J31" s="10" t="s">
        <v>62</v>
      </c>
      <c r="K31" s="27"/>
      <c r="L31" s="27"/>
      <c r="M31" s="27">
        <v>24</v>
      </c>
      <c r="N31" s="27"/>
      <c r="O31" s="27"/>
      <c r="P31" s="27">
        <v>24</v>
      </c>
      <c r="Q31" s="27"/>
      <c r="R31" s="27"/>
      <c r="S31" s="27">
        <v>2</v>
      </c>
      <c r="T31" s="27">
        <v>22</v>
      </c>
      <c r="U31" s="27"/>
      <c r="V31" s="8">
        <v>159</v>
      </c>
      <c r="W31" s="8">
        <f t="shared" si="0"/>
        <v>106.53</v>
      </c>
      <c r="X31" s="27"/>
      <c r="Y31" s="27"/>
      <c r="Z31" s="27"/>
      <c r="AA31" s="46">
        <v>1</v>
      </c>
    </row>
    <row r="32" spans="1:29" x14ac:dyDescent="0.2">
      <c r="A32" s="8">
        <v>22</v>
      </c>
      <c r="B32" s="28" t="s">
        <v>38</v>
      </c>
      <c r="C32" s="28" t="s">
        <v>62</v>
      </c>
      <c r="D32" s="23" t="s">
        <v>139</v>
      </c>
      <c r="E32" s="12" t="s">
        <v>109</v>
      </c>
      <c r="F32" s="20" t="s">
        <v>111</v>
      </c>
      <c r="G32" s="20" t="s">
        <v>112</v>
      </c>
      <c r="H32" s="19" t="s">
        <v>51</v>
      </c>
      <c r="I32" s="15">
        <v>0.75</v>
      </c>
      <c r="J32" s="14" t="s">
        <v>62</v>
      </c>
      <c r="K32" s="8"/>
      <c r="L32" s="8"/>
      <c r="M32" s="54">
        <v>75</v>
      </c>
      <c r="N32" s="55"/>
      <c r="O32" s="55"/>
      <c r="P32" s="54">
        <v>75</v>
      </c>
      <c r="Q32" s="55"/>
      <c r="R32" s="55"/>
      <c r="S32" s="56"/>
      <c r="T32" s="54">
        <v>75</v>
      </c>
      <c r="U32" s="8"/>
      <c r="V32" s="8">
        <v>269</v>
      </c>
      <c r="W32" s="8">
        <f t="shared" si="0"/>
        <v>201.75</v>
      </c>
      <c r="X32" s="16"/>
      <c r="Y32" s="17"/>
      <c r="Z32" s="17"/>
      <c r="AA32" s="27">
        <v>1</v>
      </c>
    </row>
    <row r="33" spans="1:256" s="3" customFormat="1" ht="16.5" x14ac:dyDescent="0.3">
      <c r="A33" s="8">
        <v>23</v>
      </c>
      <c r="B33" s="28" t="s">
        <v>38</v>
      </c>
      <c r="C33" s="16" t="s">
        <v>39</v>
      </c>
      <c r="D33" s="22" t="s">
        <v>113</v>
      </c>
      <c r="E33" s="12" t="s">
        <v>52</v>
      </c>
      <c r="F33" s="20" t="s">
        <v>114</v>
      </c>
      <c r="G33" s="20" t="s">
        <v>115</v>
      </c>
      <c r="H33" s="19" t="s">
        <v>51</v>
      </c>
      <c r="I33" s="11">
        <v>1.5</v>
      </c>
      <c r="J33" s="10" t="s">
        <v>39</v>
      </c>
      <c r="K33" s="8"/>
      <c r="L33" s="8"/>
      <c r="M33" s="47">
        <v>36</v>
      </c>
      <c r="N33" s="47"/>
      <c r="O33" s="47"/>
      <c r="P33" s="47">
        <v>36</v>
      </c>
      <c r="Q33" s="47"/>
      <c r="R33" s="47"/>
      <c r="S33" s="47"/>
      <c r="T33" s="47">
        <v>36</v>
      </c>
      <c r="U33" s="8"/>
      <c r="V33" s="8">
        <v>99</v>
      </c>
      <c r="W33" s="8">
        <f t="shared" si="0"/>
        <v>148.5</v>
      </c>
      <c r="X33" s="16"/>
      <c r="Y33" s="17"/>
      <c r="Z33" s="17"/>
      <c r="AA33" s="46">
        <v>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3" customFormat="1" x14ac:dyDescent="0.2">
      <c r="A34" s="8">
        <v>24</v>
      </c>
      <c r="B34" s="28" t="s">
        <v>38</v>
      </c>
      <c r="C34" s="10" t="s">
        <v>62</v>
      </c>
      <c r="D34" s="23" t="s">
        <v>92</v>
      </c>
      <c r="E34" s="10" t="s">
        <v>52</v>
      </c>
      <c r="F34" s="20" t="s">
        <v>137</v>
      </c>
      <c r="G34" s="20" t="s">
        <v>138</v>
      </c>
      <c r="H34" s="26" t="s">
        <v>51</v>
      </c>
      <c r="I34" s="11">
        <v>1.42</v>
      </c>
      <c r="J34" s="16" t="s">
        <v>62</v>
      </c>
      <c r="K34" s="8"/>
      <c r="L34" s="8"/>
      <c r="M34" s="27">
        <v>8</v>
      </c>
      <c r="N34" s="27"/>
      <c r="O34" s="27"/>
      <c r="P34" s="27">
        <v>8</v>
      </c>
      <c r="Q34" s="27"/>
      <c r="R34" s="27"/>
      <c r="S34" s="27">
        <v>7</v>
      </c>
      <c r="T34" s="27">
        <v>1</v>
      </c>
      <c r="U34" s="8"/>
      <c r="V34" s="8">
        <v>120</v>
      </c>
      <c r="W34" s="8">
        <f t="shared" si="0"/>
        <v>170.39999999999998</v>
      </c>
      <c r="X34" s="16"/>
      <c r="Y34" s="17"/>
      <c r="Z34" s="17"/>
      <c r="AA34" s="27">
        <v>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2" customFormat="1" ht="16.5" x14ac:dyDescent="0.3">
      <c r="A35" s="8">
        <v>25</v>
      </c>
      <c r="B35" s="28" t="s">
        <v>38</v>
      </c>
      <c r="C35" s="10" t="s">
        <v>62</v>
      </c>
      <c r="D35" s="23" t="s">
        <v>100</v>
      </c>
      <c r="E35" s="10" t="s">
        <v>52</v>
      </c>
      <c r="F35" s="20" t="s">
        <v>101</v>
      </c>
      <c r="G35" s="20" t="s">
        <v>102</v>
      </c>
      <c r="H35" s="26" t="s">
        <v>51</v>
      </c>
      <c r="I35" s="11">
        <v>2.5</v>
      </c>
      <c r="J35" s="16" t="s">
        <v>62</v>
      </c>
      <c r="K35" s="8"/>
      <c r="L35" s="8"/>
      <c r="M35" s="54">
        <v>34</v>
      </c>
      <c r="N35" s="55"/>
      <c r="O35" s="55"/>
      <c r="P35" s="54">
        <v>34</v>
      </c>
      <c r="Q35" s="55"/>
      <c r="R35" s="55"/>
      <c r="S35" s="57">
        <v>28</v>
      </c>
      <c r="T35" s="54">
        <v>6</v>
      </c>
      <c r="U35" s="8"/>
      <c r="V35" s="8">
        <v>510</v>
      </c>
      <c r="W35" s="8">
        <f t="shared" si="0"/>
        <v>1275</v>
      </c>
      <c r="X35" s="16"/>
      <c r="Y35" s="17"/>
      <c r="Z35" s="17"/>
      <c r="AA35" s="46">
        <v>1</v>
      </c>
    </row>
    <row r="36" spans="1:256" s="3" customFormat="1" ht="15.75" customHeight="1" x14ac:dyDescent="0.2">
      <c r="A36" s="8">
        <v>26</v>
      </c>
      <c r="B36" s="28" t="s">
        <v>38</v>
      </c>
      <c r="C36" s="28" t="s">
        <v>39</v>
      </c>
      <c r="D36" s="23" t="s">
        <v>116</v>
      </c>
      <c r="E36" s="12" t="s">
        <v>52</v>
      </c>
      <c r="F36" s="20" t="s">
        <v>117</v>
      </c>
      <c r="G36" s="20" t="s">
        <v>118</v>
      </c>
      <c r="H36" s="19" t="s">
        <v>51</v>
      </c>
      <c r="I36" s="11">
        <v>6.3</v>
      </c>
      <c r="J36" s="10" t="s">
        <v>39</v>
      </c>
      <c r="K36" s="8"/>
      <c r="L36" s="8"/>
      <c r="M36" s="54">
        <v>4</v>
      </c>
      <c r="N36" s="55"/>
      <c r="O36" s="55"/>
      <c r="P36" s="58">
        <v>4</v>
      </c>
      <c r="Q36" s="55"/>
      <c r="R36" s="55"/>
      <c r="S36" s="56">
        <v>4</v>
      </c>
      <c r="T36" s="58"/>
      <c r="U36" s="8"/>
      <c r="V36" s="8">
        <v>60</v>
      </c>
      <c r="W36" s="8">
        <f t="shared" si="0"/>
        <v>378</v>
      </c>
      <c r="X36" s="10"/>
      <c r="Y36" s="12"/>
      <c r="Z36" s="12"/>
      <c r="AA36" s="27">
        <v>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1" customFormat="1" ht="16.5" x14ac:dyDescent="0.3">
      <c r="A37" s="8">
        <v>27</v>
      </c>
      <c r="B37" s="28" t="s">
        <v>38</v>
      </c>
      <c r="C37" s="19" t="s">
        <v>39</v>
      </c>
      <c r="D37" s="25" t="s">
        <v>122</v>
      </c>
      <c r="E37" s="19" t="s">
        <v>52</v>
      </c>
      <c r="F37" s="20" t="s">
        <v>123</v>
      </c>
      <c r="G37" s="20" t="s">
        <v>124</v>
      </c>
      <c r="H37" s="19" t="s">
        <v>51</v>
      </c>
      <c r="I37" s="21">
        <v>2.27</v>
      </c>
      <c r="J37" s="10" t="s">
        <v>39</v>
      </c>
      <c r="K37" s="47"/>
      <c r="L37" s="47"/>
      <c r="M37" s="47">
        <v>2</v>
      </c>
      <c r="N37" s="47"/>
      <c r="O37" s="47"/>
      <c r="P37" s="47">
        <v>2</v>
      </c>
      <c r="Q37" s="47"/>
      <c r="R37" s="47"/>
      <c r="S37" s="47">
        <v>2</v>
      </c>
      <c r="T37" s="47"/>
      <c r="U37" s="47"/>
      <c r="V37" s="8">
        <v>30</v>
      </c>
      <c r="W37" s="8">
        <f t="shared" si="0"/>
        <v>68.099999999999994</v>
      </c>
      <c r="X37" s="47"/>
      <c r="Y37" s="47"/>
      <c r="Z37" s="47"/>
      <c r="AA37" s="46">
        <v>1</v>
      </c>
    </row>
    <row r="38" spans="1:256" s="1" customFormat="1" x14ac:dyDescent="0.2">
      <c r="A38" s="8">
        <v>28</v>
      </c>
      <c r="B38" s="28" t="s">
        <v>38</v>
      </c>
      <c r="C38" s="18" t="s">
        <v>62</v>
      </c>
      <c r="D38" s="24" t="s">
        <v>119</v>
      </c>
      <c r="E38" s="18" t="s">
        <v>52</v>
      </c>
      <c r="F38" s="20" t="s">
        <v>120</v>
      </c>
      <c r="G38" s="20" t="s">
        <v>121</v>
      </c>
      <c r="H38" s="19" t="s">
        <v>51</v>
      </c>
      <c r="I38" s="11">
        <v>1</v>
      </c>
      <c r="J38" s="10" t="s">
        <v>39</v>
      </c>
      <c r="K38" s="8"/>
      <c r="L38" s="8"/>
      <c r="M38" s="54">
        <v>517</v>
      </c>
      <c r="N38" s="55"/>
      <c r="O38" s="55"/>
      <c r="P38" s="54">
        <v>517</v>
      </c>
      <c r="Q38" s="55"/>
      <c r="R38" s="55"/>
      <c r="S38" s="57">
        <v>57</v>
      </c>
      <c r="T38" s="58">
        <v>460</v>
      </c>
      <c r="U38" s="8"/>
      <c r="V38" s="8">
        <v>2127</v>
      </c>
      <c r="W38" s="8">
        <f t="shared" si="0"/>
        <v>2127</v>
      </c>
      <c r="X38" s="13"/>
      <c r="Y38" s="13"/>
      <c r="Z38" s="13"/>
      <c r="AA38" s="27">
        <v>1</v>
      </c>
    </row>
    <row r="39" spans="1:256" ht="16.5" x14ac:dyDescent="0.3">
      <c r="A39" s="8">
        <v>29</v>
      </c>
      <c r="B39" s="28" t="s">
        <v>38</v>
      </c>
      <c r="C39" s="28" t="s">
        <v>39</v>
      </c>
      <c r="D39" s="23" t="s">
        <v>125</v>
      </c>
      <c r="E39" s="18" t="s">
        <v>52</v>
      </c>
      <c r="F39" s="20" t="s">
        <v>126</v>
      </c>
      <c r="G39" s="20" t="s">
        <v>127</v>
      </c>
      <c r="H39" s="19" t="s">
        <v>51</v>
      </c>
      <c r="I39" s="11">
        <v>0.83</v>
      </c>
      <c r="J39" s="10" t="s">
        <v>39</v>
      </c>
      <c r="K39" s="8"/>
      <c r="L39" s="8"/>
      <c r="M39" s="54">
        <v>4</v>
      </c>
      <c r="N39" s="55"/>
      <c r="O39" s="55"/>
      <c r="P39" s="58">
        <v>4</v>
      </c>
      <c r="Q39" s="55"/>
      <c r="R39" s="55"/>
      <c r="S39" s="57">
        <v>3</v>
      </c>
      <c r="T39" s="58">
        <v>1</v>
      </c>
      <c r="U39" s="8"/>
      <c r="V39" s="8">
        <v>60</v>
      </c>
      <c r="W39" s="8">
        <f t="shared" si="0"/>
        <v>49.8</v>
      </c>
      <c r="X39" s="13"/>
      <c r="Y39" s="19"/>
      <c r="Z39" s="20"/>
      <c r="AA39" s="46">
        <v>1</v>
      </c>
    </row>
    <row r="40" spans="1:256" s="61" customFormat="1" x14ac:dyDescent="0.2">
      <c r="A40" s="8">
        <v>30</v>
      </c>
      <c r="B40" s="60" t="s">
        <v>38</v>
      </c>
      <c r="C40" s="27" t="s">
        <v>62</v>
      </c>
      <c r="D40" s="27" t="s">
        <v>146</v>
      </c>
      <c r="E40" s="26" t="s">
        <v>52</v>
      </c>
      <c r="F40" s="20" t="s">
        <v>147</v>
      </c>
      <c r="G40" s="20" t="s">
        <v>148</v>
      </c>
      <c r="H40" s="26" t="s">
        <v>51</v>
      </c>
      <c r="I40" s="62">
        <v>1</v>
      </c>
      <c r="J40" s="8" t="s">
        <v>62</v>
      </c>
      <c r="K40" s="8"/>
      <c r="L40" s="8"/>
      <c r="M40" s="8">
        <v>2</v>
      </c>
      <c r="N40" s="8"/>
      <c r="O40" s="8"/>
      <c r="P40" s="8">
        <v>2</v>
      </c>
      <c r="Q40" s="8"/>
      <c r="R40" s="8"/>
      <c r="S40" s="8">
        <v>2</v>
      </c>
      <c r="T40" s="8"/>
      <c r="U40" s="8"/>
      <c r="V40" s="8">
        <v>30</v>
      </c>
      <c r="W40" s="8">
        <f t="shared" si="0"/>
        <v>30</v>
      </c>
      <c r="X40" s="19"/>
      <c r="Y40" s="20"/>
      <c r="Z40" s="20"/>
      <c r="AA40" s="19"/>
    </row>
    <row r="41" spans="1:256" s="61" customFormat="1" x14ac:dyDescent="0.2">
      <c r="A41" s="8">
        <v>31</v>
      </c>
      <c r="B41" s="60"/>
      <c r="C41" s="19" t="s">
        <v>39</v>
      </c>
      <c r="D41" s="19" t="s">
        <v>149</v>
      </c>
      <c r="E41" s="26" t="s">
        <v>52</v>
      </c>
      <c r="F41" s="20" t="s">
        <v>150</v>
      </c>
      <c r="G41" s="20" t="s">
        <v>151</v>
      </c>
      <c r="H41" s="26" t="s">
        <v>51</v>
      </c>
      <c r="I41" s="21">
        <v>3</v>
      </c>
      <c r="J41" s="19" t="s">
        <v>39</v>
      </c>
      <c r="K41" s="8"/>
      <c r="L41" s="8"/>
      <c r="M41" s="8">
        <v>26</v>
      </c>
      <c r="N41" s="8"/>
      <c r="O41" s="8"/>
      <c r="P41" s="8">
        <v>26</v>
      </c>
      <c r="Q41" s="8"/>
      <c r="R41" s="8"/>
      <c r="S41" s="8">
        <v>22</v>
      </c>
      <c r="T41" s="8">
        <v>4</v>
      </c>
      <c r="U41" s="8"/>
      <c r="V41" s="8">
        <v>156</v>
      </c>
      <c r="W41" s="8">
        <f t="shared" si="0"/>
        <v>468</v>
      </c>
      <c r="X41" s="35"/>
      <c r="Y41" s="36"/>
      <c r="Z41" s="36"/>
      <c r="AA41" s="35"/>
    </row>
    <row r="42" spans="1:256" s="61" customFormat="1" x14ac:dyDescent="0.2">
      <c r="A42" s="8">
        <v>32</v>
      </c>
      <c r="B42" s="60"/>
      <c r="C42" s="19" t="s">
        <v>39</v>
      </c>
      <c r="D42" s="19" t="s">
        <v>152</v>
      </c>
      <c r="E42" s="26" t="s">
        <v>52</v>
      </c>
      <c r="F42" s="20" t="s">
        <v>153</v>
      </c>
      <c r="G42" s="20" t="s">
        <v>154</v>
      </c>
      <c r="H42" s="26" t="s">
        <v>51</v>
      </c>
      <c r="I42" s="19">
        <v>0.33</v>
      </c>
      <c r="J42" s="19" t="s">
        <v>39</v>
      </c>
      <c r="K42" s="8"/>
      <c r="L42" s="8"/>
      <c r="M42" s="8">
        <v>4</v>
      </c>
      <c r="N42" s="8"/>
      <c r="O42" s="8"/>
      <c r="P42" s="8">
        <v>4</v>
      </c>
      <c r="Q42" s="8"/>
      <c r="R42" s="8"/>
      <c r="S42" s="8"/>
      <c r="T42" s="8">
        <v>4</v>
      </c>
      <c r="U42" s="8"/>
      <c r="V42" s="8">
        <v>24</v>
      </c>
      <c r="W42" s="8">
        <f t="shared" si="0"/>
        <v>7.92</v>
      </c>
      <c r="X42" s="19"/>
      <c r="Y42" s="20"/>
      <c r="Z42" s="20"/>
      <c r="AA42" s="19"/>
    </row>
    <row r="43" spans="1:256" s="61" customFormat="1" x14ac:dyDescent="0.2">
      <c r="A43" s="8">
        <v>33</v>
      </c>
      <c r="B43" s="60"/>
      <c r="C43" s="19" t="s">
        <v>39</v>
      </c>
      <c r="D43" s="19" t="s">
        <v>155</v>
      </c>
      <c r="E43" s="19">
        <v>0.38</v>
      </c>
      <c r="F43" s="20" t="s">
        <v>156</v>
      </c>
      <c r="G43" s="20" t="s">
        <v>157</v>
      </c>
      <c r="H43" s="26" t="s">
        <v>51</v>
      </c>
      <c r="I43" s="21">
        <v>2</v>
      </c>
      <c r="J43" s="19" t="s">
        <v>39</v>
      </c>
      <c r="K43" s="8"/>
      <c r="L43" s="8"/>
      <c r="M43" s="8">
        <v>3</v>
      </c>
      <c r="N43" s="8"/>
      <c r="O43" s="8"/>
      <c r="P43" s="8">
        <v>3</v>
      </c>
      <c r="Q43" s="8"/>
      <c r="R43" s="8"/>
      <c r="S43" s="8"/>
      <c r="T43" s="8">
        <v>3</v>
      </c>
      <c r="U43" s="8"/>
      <c r="V43" s="8">
        <v>15</v>
      </c>
      <c r="W43" s="8">
        <f t="shared" si="0"/>
        <v>30</v>
      </c>
      <c r="X43" s="19"/>
      <c r="Y43" s="20"/>
      <c r="Z43" s="20"/>
      <c r="AA43" s="19"/>
    </row>
    <row r="44" spans="1:256" s="61" customFormat="1" x14ac:dyDescent="0.2">
      <c r="A44" s="8">
        <v>34</v>
      </c>
      <c r="B44" s="60"/>
      <c r="C44" s="27" t="s">
        <v>39</v>
      </c>
      <c r="D44" s="27" t="s">
        <v>158</v>
      </c>
      <c r="E44" s="27" t="s">
        <v>52</v>
      </c>
      <c r="F44" s="20" t="s">
        <v>159</v>
      </c>
      <c r="G44" s="20" t="s">
        <v>160</v>
      </c>
      <c r="H44" s="26" t="s">
        <v>51</v>
      </c>
      <c r="I44" s="21">
        <v>2</v>
      </c>
      <c r="J44" s="19" t="s">
        <v>39</v>
      </c>
      <c r="K44" s="8"/>
      <c r="L44" s="8"/>
      <c r="M44" s="8">
        <v>44</v>
      </c>
      <c r="N44" s="8"/>
      <c r="O44" s="8"/>
      <c r="P44" s="8">
        <v>44</v>
      </c>
      <c r="Q44" s="8"/>
      <c r="R44" s="8"/>
      <c r="S44" s="8">
        <v>7</v>
      </c>
      <c r="T44" s="8">
        <v>37</v>
      </c>
      <c r="U44" s="8"/>
      <c r="V44" s="8">
        <v>264</v>
      </c>
      <c r="W44" s="8">
        <f t="shared" si="0"/>
        <v>528</v>
      </c>
      <c r="X44" s="19"/>
      <c r="Y44" s="20"/>
      <c r="Z44" s="20"/>
      <c r="AA44" s="19"/>
    </row>
    <row r="45" spans="1:256" s="61" customFormat="1" x14ac:dyDescent="0.2">
      <c r="A45" s="8">
        <v>35</v>
      </c>
      <c r="B45" s="60"/>
      <c r="C45" s="39" t="s">
        <v>39</v>
      </c>
      <c r="D45" s="40" t="s">
        <v>161</v>
      </c>
      <c r="E45" s="39">
        <v>0.38</v>
      </c>
      <c r="F45" s="20" t="s">
        <v>162</v>
      </c>
      <c r="G45" s="20" t="s">
        <v>163</v>
      </c>
      <c r="H45" s="26" t="s">
        <v>51</v>
      </c>
      <c r="I45" s="41">
        <v>3</v>
      </c>
      <c r="J45" s="10" t="s">
        <v>83</v>
      </c>
      <c r="K45" s="8"/>
      <c r="L45" s="8"/>
      <c r="M45" s="8">
        <v>65</v>
      </c>
      <c r="N45" s="8"/>
      <c r="O45" s="8"/>
      <c r="P45" s="8">
        <v>65</v>
      </c>
      <c r="Q45" s="8"/>
      <c r="R45" s="8"/>
      <c r="S45" s="8">
        <v>3</v>
      </c>
      <c r="T45" s="8">
        <v>62</v>
      </c>
      <c r="U45" s="8"/>
      <c r="V45" s="8">
        <v>390</v>
      </c>
      <c r="W45" s="8">
        <f t="shared" si="0"/>
        <v>1170</v>
      </c>
      <c r="X45" s="8"/>
      <c r="Y45" s="9"/>
      <c r="Z45" s="9"/>
      <c r="AA45" s="19"/>
    </row>
    <row r="46" spans="1:256" s="61" customFormat="1" x14ac:dyDescent="0.2">
      <c r="A46" s="8">
        <v>36</v>
      </c>
      <c r="B46" s="60"/>
      <c r="C46" s="39" t="s">
        <v>62</v>
      </c>
      <c r="D46" s="40" t="s">
        <v>164</v>
      </c>
      <c r="E46" s="39">
        <v>0.38</v>
      </c>
      <c r="F46" s="20" t="s">
        <v>162</v>
      </c>
      <c r="G46" s="20" t="s">
        <v>165</v>
      </c>
      <c r="H46" s="26" t="s">
        <v>51</v>
      </c>
      <c r="I46" s="41">
        <v>6.5</v>
      </c>
      <c r="J46" s="10" t="s">
        <v>62</v>
      </c>
      <c r="K46" s="8"/>
      <c r="L46" s="8"/>
      <c r="M46" s="8">
        <v>48</v>
      </c>
      <c r="N46" s="8"/>
      <c r="O46" s="8"/>
      <c r="P46" s="8">
        <v>48</v>
      </c>
      <c r="Q46" s="8"/>
      <c r="R46" s="8"/>
      <c r="S46" s="8"/>
      <c r="T46" s="8">
        <v>48</v>
      </c>
      <c r="U46" s="8"/>
      <c r="V46" s="8">
        <v>149</v>
      </c>
      <c r="W46" s="8">
        <f t="shared" si="0"/>
        <v>968.5</v>
      </c>
      <c r="X46" s="8"/>
      <c r="Y46" s="9"/>
      <c r="Z46" s="9"/>
      <c r="AA46" s="19"/>
    </row>
    <row r="47" spans="1:256" s="6" customFormat="1" x14ac:dyDescent="0.25">
      <c r="A47" s="8">
        <v>37</v>
      </c>
      <c r="B47" s="60"/>
      <c r="C47" s="39" t="s">
        <v>39</v>
      </c>
      <c r="D47" s="40" t="s">
        <v>166</v>
      </c>
      <c r="E47" s="39" t="s">
        <v>52</v>
      </c>
      <c r="F47" s="20" t="s">
        <v>167</v>
      </c>
      <c r="G47" s="20" t="s">
        <v>168</v>
      </c>
      <c r="H47" s="26" t="s">
        <v>51</v>
      </c>
      <c r="I47" s="41">
        <v>1.67</v>
      </c>
      <c r="J47" s="10" t="s">
        <v>39</v>
      </c>
      <c r="K47" s="8"/>
      <c r="L47" s="8"/>
      <c r="M47" s="19">
        <v>24</v>
      </c>
      <c r="N47" s="8"/>
      <c r="O47" s="8"/>
      <c r="P47" s="19">
        <v>24</v>
      </c>
      <c r="Q47" s="8"/>
      <c r="R47" s="8"/>
      <c r="S47" s="19">
        <v>4</v>
      </c>
      <c r="T47" s="19">
        <v>20</v>
      </c>
      <c r="U47" s="8"/>
      <c r="V47" s="8">
        <v>144</v>
      </c>
      <c r="W47" s="8">
        <f t="shared" si="0"/>
        <v>240.48</v>
      </c>
      <c r="X47" s="19"/>
      <c r="Y47" s="20"/>
      <c r="Z47" s="20"/>
      <c r="AA47" s="19"/>
      <c r="AB47" s="5"/>
      <c r="AC47" s="5"/>
    </row>
    <row r="48" spans="1:256" s="6" customFormat="1" x14ac:dyDescent="0.25">
      <c r="A48" s="8">
        <v>38</v>
      </c>
      <c r="B48" s="60"/>
      <c r="C48" s="19" t="s">
        <v>39</v>
      </c>
      <c r="D48" s="25" t="s">
        <v>169</v>
      </c>
      <c r="E48" s="19">
        <v>0.38</v>
      </c>
      <c r="F48" s="20" t="s">
        <v>167</v>
      </c>
      <c r="G48" s="20" t="s">
        <v>170</v>
      </c>
      <c r="H48" s="26" t="s">
        <v>51</v>
      </c>
      <c r="I48" s="21">
        <v>3</v>
      </c>
      <c r="J48" s="19" t="s">
        <v>39</v>
      </c>
      <c r="K48" s="8"/>
      <c r="L48" s="8"/>
      <c r="M48" s="19">
        <v>9</v>
      </c>
      <c r="N48" s="8"/>
      <c r="O48" s="8"/>
      <c r="P48" s="19">
        <v>9</v>
      </c>
      <c r="Q48" s="8"/>
      <c r="R48" s="8"/>
      <c r="S48" s="19">
        <v>9</v>
      </c>
      <c r="T48" s="19">
        <v>0</v>
      </c>
      <c r="U48" s="8"/>
      <c r="V48" s="8">
        <v>54</v>
      </c>
      <c r="W48" s="8">
        <f t="shared" si="0"/>
        <v>162</v>
      </c>
      <c r="X48" s="19"/>
      <c r="Y48" s="20"/>
      <c r="Z48" s="20"/>
      <c r="AA48" s="19"/>
      <c r="AB48" s="5"/>
      <c r="AC48" s="5"/>
    </row>
    <row r="49" spans="1:256" s="61" customFormat="1" ht="16.5" customHeight="1" x14ac:dyDescent="0.2">
      <c r="A49" s="8">
        <v>39</v>
      </c>
      <c r="B49" s="60"/>
      <c r="C49" s="10" t="s">
        <v>62</v>
      </c>
      <c r="D49" s="23" t="s">
        <v>171</v>
      </c>
      <c r="E49" s="10" t="s">
        <v>52</v>
      </c>
      <c r="F49" s="20" t="s">
        <v>172</v>
      </c>
      <c r="G49" s="20" t="s">
        <v>173</v>
      </c>
      <c r="H49" s="26" t="s">
        <v>51</v>
      </c>
      <c r="I49" s="11">
        <v>6.5</v>
      </c>
      <c r="J49" s="10" t="s">
        <v>62</v>
      </c>
      <c r="K49" s="8"/>
      <c r="L49" s="8"/>
      <c r="M49" s="63">
        <v>723</v>
      </c>
      <c r="N49" s="8"/>
      <c r="O49" s="8"/>
      <c r="P49" s="63">
        <v>723</v>
      </c>
      <c r="Q49" s="8"/>
      <c r="R49" s="8"/>
      <c r="S49" s="64">
        <v>30</v>
      </c>
      <c r="T49" s="63">
        <v>693</v>
      </c>
      <c r="U49" s="8"/>
      <c r="V49" s="8">
        <v>2990</v>
      </c>
      <c r="W49" s="8">
        <f t="shared" si="0"/>
        <v>19435</v>
      </c>
      <c r="X49" s="10"/>
      <c r="Y49" s="12"/>
      <c r="Z49" s="12"/>
      <c r="AA49" s="19"/>
    </row>
    <row r="50" spans="1:256" s="7" customFormat="1" ht="16.5" x14ac:dyDescent="0.3">
      <c r="A50" s="8">
        <v>40</v>
      </c>
      <c r="B50" s="60"/>
      <c r="C50" s="10" t="s">
        <v>62</v>
      </c>
      <c r="D50" s="23" t="s">
        <v>171</v>
      </c>
      <c r="E50" s="10" t="s">
        <v>52</v>
      </c>
      <c r="F50" s="20" t="s">
        <v>174</v>
      </c>
      <c r="G50" s="20" t="s">
        <v>175</v>
      </c>
      <c r="H50" s="26" t="s">
        <v>51</v>
      </c>
      <c r="I50" s="11">
        <v>6.5</v>
      </c>
      <c r="J50" s="10" t="s">
        <v>62</v>
      </c>
      <c r="K50" s="8"/>
      <c r="L50" s="8"/>
      <c r="M50" s="63">
        <v>723</v>
      </c>
      <c r="N50" s="8"/>
      <c r="O50" s="8"/>
      <c r="P50" s="63">
        <v>723</v>
      </c>
      <c r="Q50" s="8"/>
      <c r="R50" s="8"/>
      <c r="S50" s="64">
        <v>30</v>
      </c>
      <c r="T50" s="63">
        <v>693</v>
      </c>
      <c r="U50" s="8"/>
      <c r="V50" s="8">
        <v>2990</v>
      </c>
      <c r="W50" s="8">
        <f t="shared" si="0"/>
        <v>19435</v>
      </c>
      <c r="X50" s="16"/>
      <c r="Y50" s="17"/>
      <c r="Z50" s="17"/>
      <c r="AA50" s="19"/>
    </row>
    <row r="51" spans="1:256" s="7" customFormat="1" ht="16.5" x14ac:dyDescent="0.3">
      <c r="A51" s="8">
        <v>41</v>
      </c>
      <c r="B51" s="60"/>
      <c r="C51" s="10" t="s">
        <v>39</v>
      </c>
      <c r="D51" s="23" t="s">
        <v>176</v>
      </c>
      <c r="E51" s="10">
        <v>0.38</v>
      </c>
      <c r="F51" s="20" t="s">
        <v>177</v>
      </c>
      <c r="G51" s="20" t="s">
        <v>178</v>
      </c>
      <c r="H51" s="26" t="s">
        <v>51</v>
      </c>
      <c r="I51" s="11">
        <v>1.33</v>
      </c>
      <c r="J51" s="10" t="s">
        <v>62</v>
      </c>
      <c r="K51" s="8"/>
      <c r="L51" s="8"/>
      <c r="M51" s="63">
        <v>145</v>
      </c>
      <c r="N51" s="8"/>
      <c r="O51" s="8"/>
      <c r="P51" s="65">
        <v>145</v>
      </c>
      <c r="Q51" s="8"/>
      <c r="R51" s="8"/>
      <c r="S51" s="64"/>
      <c r="T51" s="65">
        <v>145</v>
      </c>
      <c r="U51" s="8"/>
      <c r="V51" s="8">
        <v>450</v>
      </c>
      <c r="W51" s="8">
        <f t="shared" si="0"/>
        <v>598.5</v>
      </c>
      <c r="X51" s="13"/>
      <c r="Y51" s="20"/>
      <c r="Z51" s="20"/>
      <c r="AA51" s="19"/>
    </row>
    <row r="52" spans="1:256" s="61" customFormat="1" ht="15.75" customHeight="1" x14ac:dyDescent="0.2">
      <c r="A52" s="8">
        <v>42</v>
      </c>
      <c r="B52" s="60"/>
      <c r="C52" s="10" t="s">
        <v>62</v>
      </c>
      <c r="D52" s="23" t="s">
        <v>171</v>
      </c>
      <c r="E52" s="10" t="s">
        <v>52</v>
      </c>
      <c r="F52" s="20" t="s">
        <v>179</v>
      </c>
      <c r="G52" s="20" t="s">
        <v>180</v>
      </c>
      <c r="H52" s="26" t="s">
        <v>51</v>
      </c>
      <c r="I52" s="11">
        <v>6.5</v>
      </c>
      <c r="J52" s="10" t="s">
        <v>62</v>
      </c>
      <c r="K52" s="8"/>
      <c r="L52" s="8"/>
      <c r="M52" s="63">
        <v>723</v>
      </c>
      <c r="N52" s="8"/>
      <c r="O52" s="8"/>
      <c r="P52" s="63">
        <v>723</v>
      </c>
      <c r="Q52" s="8"/>
      <c r="R52" s="8"/>
      <c r="S52" s="64">
        <v>30</v>
      </c>
      <c r="T52" s="63">
        <v>693</v>
      </c>
      <c r="U52" s="8"/>
      <c r="V52" s="8">
        <v>2990</v>
      </c>
      <c r="W52" s="8">
        <f t="shared" si="0"/>
        <v>19435</v>
      </c>
      <c r="X52" s="16"/>
      <c r="Y52" s="17"/>
      <c r="Z52" s="17"/>
      <c r="AA52" s="19"/>
    </row>
    <row r="53" spans="1:256" s="61" customFormat="1" ht="15.75" x14ac:dyDescent="0.2">
      <c r="A53" s="8">
        <v>43</v>
      </c>
      <c r="B53" s="60"/>
      <c r="C53" s="60" t="s">
        <v>39</v>
      </c>
      <c r="D53" s="23" t="s">
        <v>181</v>
      </c>
      <c r="E53" s="12" t="s">
        <v>52</v>
      </c>
      <c r="F53" s="20" t="s">
        <v>182</v>
      </c>
      <c r="G53" s="20" t="s">
        <v>183</v>
      </c>
      <c r="H53" s="26" t="s">
        <v>51</v>
      </c>
      <c r="I53" s="15">
        <v>0.92</v>
      </c>
      <c r="J53" s="14" t="s">
        <v>39</v>
      </c>
      <c r="K53" s="8"/>
      <c r="L53" s="8"/>
      <c r="M53" s="54">
        <v>10</v>
      </c>
      <c r="N53" s="8"/>
      <c r="O53" s="8"/>
      <c r="P53" s="58">
        <v>10</v>
      </c>
      <c r="Q53" s="8"/>
      <c r="R53" s="8"/>
      <c r="S53" s="66">
        <v>3</v>
      </c>
      <c r="T53" s="58">
        <v>7</v>
      </c>
      <c r="U53" s="8"/>
      <c r="V53" s="8">
        <v>60</v>
      </c>
      <c r="W53" s="8">
        <f t="shared" si="0"/>
        <v>55.2</v>
      </c>
      <c r="X53" s="13"/>
      <c r="Y53" s="13"/>
      <c r="Z53" s="13"/>
      <c r="AA53" s="19"/>
    </row>
    <row r="54" spans="1:256" s="61" customFormat="1" x14ac:dyDescent="0.2">
      <c r="A54" s="8">
        <v>44</v>
      </c>
      <c r="B54" s="60"/>
      <c r="C54" s="52" t="s">
        <v>39</v>
      </c>
      <c r="D54" s="52" t="s">
        <v>184</v>
      </c>
      <c r="E54" s="52" t="s">
        <v>52</v>
      </c>
      <c r="F54" s="20" t="s">
        <v>185</v>
      </c>
      <c r="G54" s="20" t="s">
        <v>186</v>
      </c>
      <c r="H54" s="26" t="s">
        <v>51</v>
      </c>
      <c r="I54" s="11">
        <v>0.67</v>
      </c>
      <c r="J54" s="10" t="s">
        <v>39</v>
      </c>
      <c r="K54" s="8"/>
      <c r="L54" s="8"/>
      <c r="M54" s="63">
        <v>77</v>
      </c>
      <c r="N54" s="8"/>
      <c r="O54" s="8"/>
      <c r="P54" s="65">
        <v>77</v>
      </c>
      <c r="Q54" s="8"/>
      <c r="R54" s="8"/>
      <c r="S54" s="19">
        <v>1</v>
      </c>
      <c r="T54" s="65">
        <v>76</v>
      </c>
      <c r="U54" s="8"/>
      <c r="V54" s="8">
        <v>239</v>
      </c>
      <c r="W54" s="8">
        <f t="shared" si="0"/>
        <v>160.13</v>
      </c>
      <c r="X54" s="16"/>
      <c r="Y54" s="17"/>
      <c r="Z54" s="17"/>
      <c r="AA54" s="19"/>
    </row>
    <row r="55" spans="1:256" s="3" customFormat="1" x14ac:dyDescent="0.2">
      <c r="A55" s="8">
        <v>45</v>
      </c>
      <c r="B55" s="60"/>
      <c r="C55" s="60" t="s">
        <v>39</v>
      </c>
      <c r="D55" s="23" t="s">
        <v>187</v>
      </c>
      <c r="E55" s="12" t="s">
        <v>109</v>
      </c>
      <c r="F55" s="20" t="s">
        <v>185</v>
      </c>
      <c r="G55" s="20" t="s">
        <v>188</v>
      </c>
      <c r="H55" s="26" t="s">
        <v>51</v>
      </c>
      <c r="I55" s="11">
        <v>1.75</v>
      </c>
      <c r="J55" s="10" t="s">
        <v>83</v>
      </c>
      <c r="K55" s="8"/>
      <c r="L55" s="8"/>
      <c r="M55" s="63">
        <v>136</v>
      </c>
      <c r="N55" s="8"/>
      <c r="O55" s="8"/>
      <c r="P55" s="65">
        <v>136</v>
      </c>
      <c r="Q55" s="8"/>
      <c r="R55" s="8"/>
      <c r="S55" s="64"/>
      <c r="T55" s="65">
        <v>136</v>
      </c>
      <c r="U55" s="8"/>
      <c r="V55" s="8">
        <v>299</v>
      </c>
      <c r="W55" s="8">
        <f t="shared" si="0"/>
        <v>523.25</v>
      </c>
      <c r="X55" s="13"/>
      <c r="Y55" s="13"/>
      <c r="Z55" s="13"/>
      <c r="AA55" s="19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</row>
    <row r="56" spans="1:256" s="3" customFormat="1" x14ac:dyDescent="0.2">
      <c r="A56" s="8">
        <v>46</v>
      </c>
      <c r="B56" s="60"/>
      <c r="C56" s="60" t="s">
        <v>62</v>
      </c>
      <c r="D56" s="22" t="s">
        <v>171</v>
      </c>
      <c r="E56" s="12" t="s">
        <v>52</v>
      </c>
      <c r="F56" s="20" t="s">
        <v>179</v>
      </c>
      <c r="G56" s="20" t="s">
        <v>189</v>
      </c>
      <c r="H56" s="26" t="s">
        <v>51</v>
      </c>
      <c r="I56" s="11">
        <v>3.58</v>
      </c>
      <c r="J56" s="10" t="s">
        <v>62</v>
      </c>
      <c r="K56" s="8"/>
      <c r="L56" s="8"/>
      <c r="M56" s="63">
        <v>723</v>
      </c>
      <c r="N56" s="8"/>
      <c r="O56" s="8"/>
      <c r="P56" s="63">
        <v>723</v>
      </c>
      <c r="Q56" s="8"/>
      <c r="R56" s="8"/>
      <c r="S56" s="64">
        <v>30</v>
      </c>
      <c r="T56" s="63">
        <v>693</v>
      </c>
      <c r="U56" s="8"/>
      <c r="V56" s="8">
        <v>2990</v>
      </c>
      <c r="W56" s="8">
        <f t="shared" si="0"/>
        <v>10704.2</v>
      </c>
      <c r="X56" s="13"/>
      <c r="Y56" s="13"/>
      <c r="Z56" s="13"/>
      <c r="AA56" s="19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</row>
    <row r="57" spans="1:256" s="2" customFormat="1" x14ac:dyDescent="0.2">
      <c r="A57" s="8">
        <v>47</v>
      </c>
      <c r="B57" s="60"/>
      <c r="C57" s="10" t="s">
        <v>62</v>
      </c>
      <c r="D57" s="23" t="s">
        <v>171</v>
      </c>
      <c r="E57" s="10" t="s">
        <v>52</v>
      </c>
      <c r="F57" s="20" t="s">
        <v>190</v>
      </c>
      <c r="G57" s="20" t="s">
        <v>191</v>
      </c>
      <c r="H57" s="26" t="s">
        <v>51</v>
      </c>
      <c r="I57" s="11">
        <v>6.5</v>
      </c>
      <c r="J57" s="10" t="s">
        <v>62</v>
      </c>
      <c r="K57" s="8"/>
      <c r="L57" s="8"/>
      <c r="M57" s="63">
        <v>723</v>
      </c>
      <c r="N57" s="8"/>
      <c r="O57" s="8"/>
      <c r="P57" s="63">
        <v>723</v>
      </c>
      <c r="Q57" s="8"/>
      <c r="R57" s="8"/>
      <c r="S57" s="64">
        <v>30</v>
      </c>
      <c r="T57" s="63">
        <v>693</v>
      </c>
      <c r="U57" s="8"/>
      <c r="V57" s="8">
        <v>2990</v>
      </c>
      <c r="W57" s="8">
        <f t="shared" si="0"/>
        <v>19435</v>
      </c>
      <c r="X57" s="10"/>
      <c r="Y57" s="12"/>
      <c r="Z57" s="12"/>
      <c r="AA57" s="19"/>
    </row>
    <row r="58" spans="1:256" s="3" customFormat="1" ht="15.75" customHeight="1" x14ac:dyDescent="0.2">
      <c r="A58" s="8">
        <v>48</v>
      </c>
      <c r="B58" s="60"/>
      <c r="C58" s="19" t="s">
        <v>62</v>
      </c>
      <c r="D58" s="25" t="s">
        <v>192</v>
      </c>
      <c r="E58" s="19" t="s">
        <v>52</v>
      </c>
      <c r="F58" s="20" t="s">
        <v>193</v>
      </c>
      <c r="G58" s="20" t="s">
        <v>194</v>
      </c>
      <c r="H58" s="26" t="s">
        <v>51</v>
      </c>
      <c r="I58" s="21">
        <v>2.75</v>
      </c>
      <c r="J58" s="10" t="s">
        <v>62</v>
      </c>
      <c r="K58" s="8"/>
      <c r="L58" s="8"/>
      <c r="M58" s="63">
        <v>723</v>
      </c>
      <c r="N58" s="8"/>
      <c r="O58" s="8"/>
      <c r="P58" s="63">
        <v>723</v>
      </c>
      <c r="Q58" s="8"/>
      <c r="R58" s="8"/>
      <c r="S58" s="64">
        <v>30</v>
      </c>
      <c r="T58" s="63">
        <v>693</v>
      </c>
      <c r="U58" s="8"/>
      <c r="V58" s="8">
        <v>2990</v>
      </c>
      <c r="W58" s="8">
        <f t="shared" si="0"/>
        <v>8222.5</v>
      </c>
      <c r="X58" s="19"/>
      <c r="Y58" s="20"/>
      <c r="Z58" s="20"/>
      <c r="AA58" s="19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</row>
    <row r="59" spans="1:256" s="1" customFormat="1" x14ac:dyDescent="0.2">
      <c r="A59" s="8">
        <v>49</v>
      </c>
      <c r="B59" s="60"/>
      <c r="C59" s="60" t="s">
        <v>39</v>
      </c>
      <c r="D59" s="23" t="s">
        <v>195</v>
      </c>
      <c r="E59" s="18">
        <v>0.38</v>
      </c>
      <c r="F59" s="20" t="s">
        <v>196</v>
      </c>
      <c r="G59" s="20" t="s">
        <v>197</v>
      </c>
      <c r="H59" s="26" t="s">
        <v>51</v>
      </c>
      <c r="I59" s="11">
        <v>2.5</v>
      </c>
      <c r="J59" s="10" t="s">
        <v>83</v>
      </c>
      <c r="K59" s="8"/>
      <c r="L59" s="8"/>
      <c r="M59" s="63">
        <v>132</v>
      </c>
      <c r="N59" s="8"/>
      <c r="O59" s="8"/>
      <c r="P59" s="65">
        <v>132</v>
      </c>
      <c r="Q59" s="8"/>
      <c r="R59" s="8"/>
      <c r="S59" s="64">
        <v>2</v>
      </c>
      <c r="T59" s="65">
        <v>130</v>
      </c>
      <c r="U59" s="8"/>
      <c r="V59" s="8">
        <v>298</v>
      </c>
      <c r="W59" s="8">
        <f t="shared" si="0"/>
        <v>745</v>
      </c>
      <c r="X59" s="13"/>
      <c r="Y59" s="13"/>
      <c r="Z59" s="13"/>
      <c r="AA59" s="19"/>
    </row>
    <row r="60" spans="1:256" s="1" customFormat="1" x14ac:dyDescent="0.2">
      <c r="A60" s="8">
        <v>50</v>
      </c>
      <c r="B60" s="67"/>
      <c r="C60" s="14" t="s">
        <v>198</v>
      </c>
      <c r="D60" s="47" t="s">
        <v>199</v>
      </c>
      <c r="E60" s="12" t="s">
        <v>52</v>
      </c>
      <c r="F60" s="20" t="s">
        <v>200</v>
      </c>
      <c r="G60" s="20" t="s">
        <v>201</v>
      </c>
      <c r="H60" s="27" t="s">
        <v>202</v>
      </c>
      <c r="I60" s="68">
        <v>3.93</v>
      </c>
      <c r="J60" s="27" t="s">
        <v>198</v>
      </c>
      <c r="K60" s="27"/>
      <c r="L60" s="27"/>
      <c r="M60" s="63">
        <v>7</v>
      </c>
      <c r="N60" s="8"/>
      <c r="O60" s="8"/>
      <c r="P60" s="65">
        <v>7</v>
      </c>
      <c r="Q60" s="8"/>
      <c r="R60" s="8"/>
      <c r="S60" s="64">
        <v>2</v>
      </c>
      <c r="T60" s="65">
        <v>5</v>
      </c>
      <c r="U60" s="27"/>
      <c r="V60" s="8">
        <v>42</v>
      </c>
      <c r="W60" s="8">
        <f t="shared" si="0"/>
        <v>165.06</v>
      </c>
      <c r="X60" s="27" t="s">
        <v>203</v>
      </c>
      <c r="Y60" s="69" t="s">
        <v>204</v>
      </c>
      <c r="Z60" s="69" t="s">
        <v>205</v>
      </c>
      <c r="AA60" s="27">
        <v>1</v>
      </c>
    </row>
    <row r="61" spans="1:256" s="61" customFormat="1" x14ac:dyDescent="0.2">
      <c r="A61" s="8">
        <v>51</v>
      </c>
      <c r="B61" s="67"/>
      <c r="C61" s="47" t="s">
        <v>83</v>
      </c>
      <c r="D61" s="47" t="s">
        <v>206</v>
      </c>
      <c r="E61" s="12" t="s">
        <v>52</v>
      </c>
      <c r="F61" s="20" t="s">
        <v>200</v>
      </c>
      <c r="G61" s="20" t="s">
        <v>207</v>
      </c>
      <c r="H61" s="27" t="s">
        <v>202</v>
      </c>
      <c r="I61" s="27">
        <v>5.15</v>
      </c>
      <c r="J61" s="27" t="s">
        <v>83</v>
      </c>
      <c r="K61" s="27"/>
      <c r="L61" s="27"/>
      <c r="M61" s="27">
        <v>18</v>
      </c>
      <c r="N61" s="27"/>
      <c r="O61" s="27"/>
      <c r="P61" s="27">
        <v>18</v>
      </c>
      <c r="Q61" s="27"/>
      <c r="R61" s="27"/>
      <c r="S61" s="27">
        <v>9</v>
      </c>
      <c r="T61" s="27">
        <v>9</v>
      </c>
      <c r="U61" s="27"/>
      <c r="V61" s="8">
        <v>108</v>
      </c>
      <c r="W61" s="8">
        <f t="shared" si="0"/>
        <v>556.20000000000005</v>
      </c>
      <c r="X61" s="27" t="s">
        <v>208</v>
      </c>
      <c r="Y61" s="69" t="s">
        <v>209</v>
      </c>
      <c r="Z61" s="69" t="s">
        <v>210</v>
      </c>
      <c r="AA61" s="27">
        <v>1</v>
      </c>
    </row>
    <row r="62" spans="1:256" s="7" customFormat="1" ht="16.5" x14ac:dyDescent="0.3">
      <c r="A62" s="8">
        <v>52</v>
      </c>
      <c r="B62" s="60"/>
      <c r="C62" s="10" t="s">
        <v>62</v>
      </c>
      <c r="D62" s="23" t="s">
        <v>171</v>
      </c>
      <c r="E62" s="10" t="s">
        <v>52</v>
      </c>
      <c r="F62" s="20" t="s">
        <v>211</v>
      </c>
      <c r="G62" s="20" t="s">
        <v>212</v>
      </c>
      <c r="H62" s="26" t="s">
        <v>51</v>
      </c>
      <c r="I62" s="11">
        <v>6.5</v>
      </c>
      <c r="J62" s="10" t="s">
        <v>62</v>
      </c>
      <c r="K62" s="8"/>
      <c r="L62" s="8"/>
      <c r="M62" s="63">
        <v>723</v>
      </c>
      <c r="N62" s="8"/>
      <c r="O62" s="8"/>
      <c r="P62" s="63">
        <v>723</v>
      </c>
      <c r="Q62" s="8"/>
      <c r="R62" s="8"/>
      <c r="S62" s="64">
        <v>30</v>
      </c>
      <c r="T62" s="63">
        <v>693</v>
      </c>
      <c r="U62" s="8"/>
      <c r="V62" s="8">
        <v>2990</v>
      </c>
      <c r="W62" s="8">
        <f t="shared" si="0"/>
        <v>19435</v>
      </c>
      <c r="X62" s="13"/>
      <c r="Y62" s="13"/>
      <c r="Z62" s="13"/>
      <c r="AA62" s="19"/>
    </row>
    <row r="63" spans="1:256" s="61" customFormat="1" x14ac:dyDescent="0.2">
      <c r="A63" s="8">
        <v>53</v>
      </c>
      <c r="B63" s="60"/>
      <c r="C63" s="18" t="s">
        <v>39</v>
      </c>
      <c r="D63" s="24" t="s">
        <v>213</v>
      </c>
      <c r="E63" s="18" t="s">
        <v>52</v>
      </c>
      <c r="F63" s="20" t="s">
        <v>214</v>
      </c>
      <c r="G63" s="20" t="s">
        <v>215</v>
      </c>
      <c r="H63" s="26" t="s">
        <v>51</v>
      </c>
      <c r="I63" s="11">
        <v>8</v>
      </c>
      <c r="J63" s="10" t="s">
        <v>83</v>
      </c>
      <c r="K63" s="8"/>
      <c r="L63" s="8"/>
      <c r="M63" s="63">
        <v>22</v>
      </c>
      <c r="N63" s="8"/>
      <c r="O63" s="8"/>
      <c r="P63" s="65">
        <v>22</v>
      </c>
      <c r="Q63" s="8"/>
      <c r="R63" s="8"/>
      <c r="S63" s="19">
        <v>15</v>
      </c>
      <c r="T63" s="65">
        <v>7</v>
      </c>
      <c r="U63" s="8"/>
      <c r="V63" s="8">
        <v>132</v>
      </c>
      <c r="W63" s="8">
        <f t="shared" si="0"/>
        <v>1056</v>
      </c>
      <c r="X63" s="18"/>
      <c r="Y63" s="70"/>
      <c r="Z63" s="70"/>
      <c r="AA63" s="19"/>
    </row>
    <row r="64" spans="1:256" s="61" customFormat="1" x14ac:dyDescent="0.2">
      <c r="A64" s="8">
        <v>54</v>
      </c>
      <c r="B64" s="60"/>
      <c r="C64" s="16" t="s">
        <v>62</v>
      </c>
      <c r="D64" s="22" t="s">
        <v>216</v>
      </c>
      <c r="E64" s="16" t="s">
        <v>52</v>
      </c>
      <c r="F64" s="20" t="s">
        <v>217</v>
      </c>
      <c r="G64" s="20" t="s">
        <v>215</v>
      </c>
      <c r="H64" s="26" t="s">
        <v>51</v>
      </c>
      <c r="I64" s="71">
        <v>2</v>
      </c>
      <c r="J64" s="16" t="s">
        <v>62</v>
      </c>
      <c r="K64" s="8"/>
      <c r="L64" s="8"/>
      <c r="M64" s="16">
        <v>127</v>
      </c>
      <c r="N64" s="8"/>
      <c r="O64" s="8"/>
      <c r="P64" s="16">
        <v>127</v>
      </c>
      <c r="Q64" s="8"/>
      <c r="R64" s="8"/>
      <c r="S64" s="19">
        <v>95</v>
      </c>
      <c r="T64" s="16">
        <v>32</v>
      </c>
      <c r="U64" s="8"/>
      <c r="V64" s="8">
        <v>762</v>
      </c>
      <c r="W64" s="8">
        <f t="shared" si="0"/>
        <v>1524</v>
      </c>
      <c r="X64" s="16"/>
      <c r="Y64" s="17"/>
      <c r="Z64" s="17"/>
      <c r="AA64" s="19"/>
    </row>
    <row r="65" spans="1:256" s="61" customFormat="1" x14ac:dyDescent="0.2">
      <c r="A65" s="8">
        <v>55</v>
      </c>
      <c r="B65" s="60"/>
      <c r="C65" s="60" t="s">
        <v>62</v>
      </c>
      <c r="D65" s="23" t="s">
        <v>218</v>
      </c>
      <c r="E65" s="12" t="s">
        <v>52</v>
      </c>
      <c r="F65" s="20" t="s">
        <v>219</v>
      </c>
      <c r="G65" s="20" t="s">
        <v>220</v>
      </c>
      <c r="H65" s="26" t="s">
        <v>51</v>
      </c>
      <c r="I65" s="11">
        <v>1</v>
      </c>
      <c r="J65" s="10" t="s">
        <v>62</v>
      </c>
      <c r="K65" s="8"/>
      <c r="L65" s="8"/>
      <c r="M65" s="63">
        <v>519</v>
      </c>
      <c r="N65" s="8"/>
      <c r="O65" s="8"/>
      <c r="P65" s="65">
        <v>519</v>
      </c>
      <c r="Q65" s="8"/>
      <c r="R65" s="8"/>
      <c r="S65" s="64">
        <v>7</v>
      </c>
      <c r="T65" s="65">
        <v>512</v>
      </c>
      <c r="U65" s="8"/>
      <c r="V65" s="8">
        <v>1884</v>
      </c>
      <c r="W65" s="8">
        <f t="shared" si="0"/>
        <v>1884</v>
      </c>
      <c r="X65" s="13"/>
      <c r="Y65" s="13"/>
      <c r="Z65" s="13"/>
      <c r="AA65" s="19"/>
    </row>
    <row r="66" spans="1:256" s="61" customFormat="1" x14ac:dyDescent="0.2">
      <c r="A66" s="8">
        <v>56</v>
      </c>
      <c r="B66" s="60"/>
      <c r="C66" s="27" t="s">
        <v>39</v>
      </c>
      <c r="D66" s="27" t="s">
        <v>221</v>
      </c>
      <c r="E66" s="19">
        <v>0.38</v>
      </c>
      <c r="F66" s="20" t="s">
        <v>222</v>
      </c>
      <c r="G66" s="20" t="s">
        <v>223</v>
      </c>
      <c r="H66" s="26" t="s">
        <v>51</v>
      </c>
      <c r="I66" s="21">
        <v>3</v>
      </c>
      <c r="J66" s="10" t="s">
        <v>83</v>
      </c>
      <c r="K66" s="8"/>
      <c r="L66" s="8"/>
      <c r="M66" s="8">
        <v>110</v>
      </c>
      <c r="N66" s="8"/>
      <c r="O66" s="8"/>
      <c r="P66" s="8">
        <v>110</v>
      </c>
      <c r="Q66" s="8"/>
      <c r="R66" s="8"/>
      <c r="S66" s="8"/>
      <c r="T66" s="8">
        <v>110</v>
      </c>
      <c r="U66" s="8"/>
      <c r="V66" s="8">
        <v>248</v>
      </c>
      <c r="W66" s="8">
        <f t="shared" si="0"/>
        <v>744</v>
      </c>
      <c r="X66" s="13"/>
      <c r="Y66" s="12"/>
      <c r="Z66" s="12"/>
      <c r="AA66" s="19"/>
    </row>
    <row r="67" spans="1:256" s="61" customFormat="1" x14ac:dyDescent="0.2">
      <c r="A67" s="8">
        <v>57</v>
      </c>
      <c r="B67" s="27"/>
      <c r="C67" s="10" t="s">
        <v>39</v>
      </c>
      <c r="D67" s="72" t="s">
        <v>224</v>
      </c>
      <c r="E67" s="10">
        <v>0.38</v>
      </c>
      <c r="F67" s="20" t="s">
        <v>225</v>
      </c>
      <c r="G67" s="20" t="s">
        <v>212</v>
      </c>
      <c r="H67" s="26" t="s">
        <v>51</v>
      </c>
      <c r="I67" s="11">
        <v>2</v>
      </c>
      <c r="J67" s="10" t="s">
        <v>39</v>
      </c>
      <c r="K67" s="27"/>
      <c r="L67" s="27"/>
      <c r="M67" s="27">
        <v>154</v>
      </c>
      <c r="N67" s="27"/>
      <c r="O67" s="27"/>
      <c r="P67" s="27">
        <v>154</v>
      </c>
      <c r="Q67" s="27"/>
      <c r="R67" s="27"/>
      <c r="S67" s="27">
        <v>3</v>
      </c>
      <c r="T67" s="27">
        <v>151</v>
      </c>
      <c r="U67" s="27"/>
      <c r="V67" s="8">
        <v>519</v>
      </c>
      <c r="W67" s="8">
        <f t="shared" si="0"/>
        <v>1038</v>
      </c>
      <c r="X67" s="27"/>
      <c r="Y67" s="69"/>
      <c r="Z67" s="69"/>
      <c r="AA67" s="27"/>
    </row>
    <row r="68" spans="1:256" s="2" customFormat="1" x14ac:dyDescent="0.2">
      <c r="A68" s="8">
        <v>58</v>
      </c>
      <c r="B68" s="60"/>
      <c r="C68" s="16" t="s">
        <v>62</v>
      </c>
      <c r="D68" s="22" t="s">
        <v>226</v>
      </c>
      <c r="E68" s="16" t="s">
        <v>52</v>
      </c>
      <c r="F68" s="20" t="s">
        <v>227</v>
      </c>
      <c r="G68" s="20" t="s">
        <v>228</v>
      </c>
      <c r="H68" s="26" t="s">
        <v>51</v>
      </c>
      <c r="I68" s="71">
        <v>1.17</v>
      </c>
      <c r="J68" s="16" t="s">
        <v>62</v>
      </c>
      <c r="K68" s="8"/>
      <c r="L68" s="8"/>
      <c r="M68" s="63">
        <v>723</v>
      </c>
      <c r="N68" s="8"/>
      <c r="O68" s="8"/>
      <c r="P68" s="63">
        <v>723</v>
      </c>
      <c r="Q68" s="8"/>
      <c r="R68" s="8"/>
      <c r="S68" s="64">
        <v>30</v>
      </c>
      <c r="T68" s="63">
        <v>693</v>
      </c>
      <c r="U68" s="8"/>
      <c r="V68" s="8">
        <v>2990</v>
      </c>
      <c r="W68" s="8">
        <f t="shared" si="0"/>
        <v>3498.2999999999997</v>
      </c>
      <c r="X68" s="13"/>
      <c r="Y68" s="13"/>
      <c r="Z68" s="13"/>
      <c r="AA68" s="19"/>
    </row>
    <row r="69" spans="1:256" s="2" customFormat="1" x14ac:dyDescent="0.2">
      <c r="A69" s="8">
        <v>59</v>
      </c>
      <c r="B69" s="60"/>
      <c r="C69" s="19" t="s">
        <v>62</v>
      </c>
      <c r="D69" s="25" t="s">
        <v>192</v>
      </c>
      <c r="E69" s="19" t="s">
        <v>52</v>
      </c>
      <c r="F69" s="20" t="s">
        <v>227</v>
      </c>
      <c r="G69" s="20" t="s">
        <v>228</v>
      </c>
      <c r="H69" s="26" t="s">
        <v>51</v>
      </c>
      <c r="I69" s="71">
        <v>1.17</v>
      </c>
      <c r="J69" s="16" t="s">
        <v>62</v>
      </c>
      <c r="K69" s="8"/>
      <c r="L69" s="8"/>
      <c r="M69" s="63">
        <v>723</v>
      </c>
      <c r="N69" s="8"/>
      <c r="O69" s="8"/>
      <c r="P69" s="63">
        <v>723</v>
      </c>
      <c r="Q69" s="8"/>
      <c r="R69" s="8"/>
      <c r="S69" s="64">
        <v>30</v>
      </c>
      <c r="T69" s="63">
        <v>693</v>
      </c>
      <c r="U69" s="8"/>
      <c r="V69" s="8">
        <v>2990</v>
      </c>
      <c r="W69" s="8">
        <f t="shared" si="0"/>
        <v>3498.2999999999997</v>
      </c>
      <c r="X69" s="10"/>
      <c r="Y69" s="12"/>
      <c r="Z69" s="12"/>
      <c r="AA69" s="19"/>
    </row>
    <row r="70" spans="1:256" s="61" customFormat="1" x14ac:dyDescent="0.2">
      <c r="A70" s="8">
        <v>60</v>
      </c>
      <c r="B70" s="60"/>
      <c r="C70" s="60" t="s">
        <v>39</v>
      </c>
      <c r="D70" s="23" t="s">
        <v>229</v>
      </c>
      <c r="E70" s="12" t="s">
        <v>52</v>
      </c>
      <c r="F70" s="20" t="s">
        <v>230</v>
      </c>
      <c r="G70" s="20" t="s">
        <v>231</v>
      </c>
      <c r="H70" s="26" t="s">
        <v>51</v>
      </c>
      <c r="I70" s="11">
        <v>2</v>
      </c>
      <c r="J70" s="10" t="s">
        <v>39</v>
      </c>
      <c r="K70" s="8"/>
      <c r="L70" s="8"/>
      <c r="M70" s="63">
        <v>13</v>
      </c>
      <c r="N70" s="8"/>
      <c r="O70" s="8"/>
      <c r="P70" s="65">
        <v>13</v>
      </c>
      <c r="Q70" s="8"/>
      <c r="R70" s="8"/>
      <c r="S70" s="73">
        <v>1</v>
      </c>
      <c r="T70" s="65">
        <v>12</v>
      </c>
      <c r="U70" s="8"/>
      <c r="V70" s="8">
        <v>78</v>
      </c>
      <c r="W70" s="8">
        <f t="shared" si="0"/>
        <v>156</v>
      </c>
      <c r="X70" s="10"/>
      <c r="Y70" s="12"/>
      <c r="Z70" s="12"/>
      <c r="AA70" s="19"/>
    </row>
    <row r="71" spans="1:256" s="3" customFormat="1" x14ac:dyDescent="0.2">
      <c r="A71" s="8">
        <v>61</v>
      </c>
      <c r="B71" s="60"/>
      <c r="C71" s="60" t="s">
        <v>39</v>
      </c>
      <c r="D71" s="23" t="s">
        <v>232</v>
      </c>
      <c r="E71" s="12" t="s">
        <v>52</v>
      </c>
      <c r="F71" s="20" t="s">
        <v>233</v>
      </c>
      <c r="G71" s="20" t="s">
        <v>234</v>
      </c>
      <c r="H71" s="26" t="s">
        <v>51</v>
      </c>
      <c r="I71" s="11">
        <v>1.83</v>
      </c>
      <c r="J71" s="10" t="s">
        <v>39</v>
      </c>
      <c r="K71" s="8"/>
      <c r="L71" s="8"/>
      <c r="M71" s="63">
        <v>3</v>
      </c>
      <c r="N71" s="8"/>
      <c r="O71" s="8"/>
      <c r="P71" s="63">
        <v>3</v>
      </c>
      <c r="Q71" s="8"/>
      <c r="R71" s="8"/>
      <c r="S71" s="73"/>
      <c r="T71" s="65">
        <v>3</v>
      </c>
      <c r="U71" s="8"/>
      <c r="V71" s="8">
        <v>18</v>
      </c>
      <c r="W71" s="8">
        <f t="shared" si="0"/>
        <v>32.94</v>
      </c>
      <c r="X71" s="16"/>
      <c r="Y71" s="17"/>
      <c r="Z71" s="17"/>
      <c r="AA71" s="19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</row>
    <row r="72" spans="1:256" s="3" customFormat="1" x14ac:dyDescent="0.2">
      <c r="A72" s="8">
        <v>62</v>
      </c>
      <c r="B72" s="60"/>
      <c r="C72" s="16" t="s">
        <v>62</v>
      </c>
      <c r="D72" s="22" t="s">
        <v>226</v>
      </c>
      <c r="E72" s="16" t="s">
        <v>52</v>
      </c>
      <c r="F72" s="20" t="s">
        <v>235</v>
      </c>
      <c r="G72" s="20" t="s">
        <v>231</v>
      </c>
      <c r="H72" s="26" t="s">
        <v>51</v>
      </c>
      <c r="I72" s="71">
        <v>1.17</v>
      </c>
      <c r="J72" s="16" t="s">
        <v>62</v>
      </c>
      <c r="K72" s="8"/>
      <c r="L72" s="8"/>
      <c r="M72" s="63">
        <v>723</v>
      </c>
      <c r="N72" s="8"/>
      <c r="O72" s="8"/>
      <c r="P72" s="63">
        <v>723</v>
      </c>
      <c r="Q72" s="8"/>
      <c r="R72" s="8"/>
      <c r="S72" s="64">
        <v>30</v>
      </c>
      <c r="T72" s="63">
        <v>693</v>
      </c>
      <c r="U72" s="8"/>
      <c r="V72" s="8">
        <v>2990</v>
      </c>
      <c r="W72" s="8">
        <f t="shared" si="0"/>
        <v>3498.2999999999997</v>
      </c>
      <c r="X72" s="19"/>
      <c r="Y72" s="20"/>
      <c r="Z72" s="20"/>
      <c r="AA72" s="19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</row>
    <row r="73" spans="1:256" s="3" customFormat="1" x14ac:dyDescent="0.2">
      <c r="A73" s="8">
        <v>63</v>
      </c>
      <c r="B73" s="60"/>
      <c r="C73" s="16" t="s">
        <v>62</v>
      </c>
      <c r="D73" s="22" t="s">
        <v>226</v>
      </c>
      <c r="E73" s="16" t="s">
        <v>52</v>
      </c>
      <c r="F73" s="20" t="s">
        <v>236</v>
      </c>
      <c r="G73" s="20" t="s">
        <v>237</v>
      </c>
      <c r="H73" s="26" t="s">
        <v>51</v>
      </c>
      <c r="I73" s="71">
        <v>5.33</v>
      </c>
      <c r="J73" s="16" t="s">
        <v>62</v>
      </c>
      <c r="K73" s="8"/>
      <c r="L73" s="8"/>
      <c r="M73" s="63">
        <v>723</v>
      </c>
      <c r="N73" s="8"/>
      <c r="O73" s="8"/>
      <c r="P73" s="63">
        <v>723</v>
      </c>
      <c r="Q73" s="8"/>
      <c r="R73" s="8"/>
      <c r="S73" s="64">
        <v>30</v>
      </c>
      <c r="T73" s="63">
        <v>693</v>
      </c>
      <c r="U73" s="8"/>
      <c r="V73" s="8">
        <v>2990</v>
      </c>
      <c r="W73" s="8">
        <f t="shared" si="0"/>
        <v>15936.7</v>
      </c>
      <c r="X73" s="13"/>
      <c r="Y73" s="13"/>
      <c r="Z73" s="13"/>
      <c r="AA73" s="19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s="3" customFormat="1" x14ac:dyDescent="0.2">
      <c r="A74" s="8">
        <v>64</v>
      </c>
      <c r="B74" s="60"/>
      <c r="C74" s="16" t="s">
        <v>62</v>
      </c>
      <c r="D74" s="22" t="s">
        <v>226</v>
      </c>
      <c r="E74" s="16" t="s">
        <v>52</v>
      </c>
      <c r="F74" s="20" t="s">
        <v>238</v>
      </c>
      <c r="G74" s="20" t="s">
        <v>239</v>
      </c>
      <c r="H74" s="26" t="s">
        <v>51</v>
      </c>
      <c r="I74" s="71">
        <v>1.17</v>
      </c>
      <c r="J74" s="16" t="s">
        <v>62</v>
      </c>
      <c r="K74" s="8"/>
      <c r="L74" s="8"/>
      <c r="M74" s="63">
        <v>723</v>
      </c>
      <c r="N74" s="8"/>
      <c r="O74" s="8"/>
      <c r="P74" s="63">
        <v>723</v>
      </c>
      <c r="Q74" s="8"/>
      <c r="R74" s="8"/>
      <c r="S74" s="64">
        <v>30</v>
      </c>
      <c r="T74" s="63">
        <v>693</v>
      </c>
      <c r="U74" s="8"/>
      <c r="V74" s="8">
        <v>2990</v>
      </c>
      <c r="W74" s="8">
        <f t="shared" si="0"/>
        <v>3498.2999999999997</v>
      </c>
      <c r="X74" s="10"/>
      <c r="Y74" s="12"/>
      <c r="Z74" s="12"/>
      <c r="AA74" s="19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 s="3" customFormat="1" x14ac:dyDescent="0.2">
      <c r="A75" s="8">
        <v>65</v>
      </c>
      <c r="B75" s="60"/>
      <c r="C75" s="16" t="s">
        <v>62</v>
      </c>
      <c r="D75" s="22" t="s">
        <v>226</v>
      </c>
      <c r="E75" s="16" t="s">
        <v>52</v>
      </c>
      <c r="F75" s="20" t="s">
        <v>240</v>
      </c>
      <c r="G75" s="20" t="s">
        <v>241</v>
      </c>
      <c r="H75" s="26" t="s">
        <v>51</v>
      </c>
      <c r="I75" s="71">
        <v>5.33</v>
      </c>
      <c r="J75" s="16" t="s">
        <v>62</v>
      </c>
      <c r="K75" s="8"/>
      <c r="L75" s="8"/>
      <c r="M75" s="63">
        <v>723</v>
      </c>
      <c r="N75" s="8"/>
      <c r="O75" s="8"/>
      <c r="P75" s="63">
        <v>723</v>
      </c>
      <c r="Q75" s="8"/>
      <c r="R75" s="8"/>
      <c r="S75" s="64">
        <v>30</v>
      </c>
      <c r="T75" s="63">
        <v>693</v>
      </c>
      <c r="U75" s="8"/>
      <c r="V75" s="8">
        <v>2990</v>
      </c>
      <c r="W75" s="8">
        <f t="shared" si="0"/>
        <v>15936.7</v>
      </c>
      <c r="X75" s="10"/>
      <c r="Y75" s="12"/>
      <c r="Z75" s="12"/>
      <c r="AA75" s="19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3" customFormat="1" ht="15.75" x14ac:dyDescent="0.25">
      <c r="A76" s="8">
        <v>66</v>
      </c>
      <c r="B76" s="60"/>
      <c r="C76" s="47" t="s">
        <v>39</v>
      </c>
      <c r="D76" s="47" t="s">
        <v>242</v>
      </c>
      <c r="E76" s="16" t="s">
        <v>52</v>
      </c>
      <c r="F76" s="20" t="s">
        <v>243</v>
      </c>
      <c r="G76" s="20" t="s">
        <v>240</v>
      </c>
      <c r="H76" s="26" t="s">
        <v>51</v>
      </c>
      <c r="I76" s="11">
        <v>0.67</v>
      </c>
      <c r="J76" s="10" t="s">
        <v>39</v>
      </c>
      <c r="K76" s="8"/>
      <c r="L76" s="8"/>
      <c r="M76" s="63">
        <v>23</v>
      </c>
      <c r="N76" s="8"/>
      <c r="O76" s="8"/>
      <c r="P76" s="65">
        <v>23</v>
      </c>
      <c r="Q76" s="8"/>
      <c r="R76" s="8"/>
      <c r="S76" s="73"/>
      <c r="T76" s="65">
        <v>23</v>
      </c>
      <c r="U76" s="8"/>
      <c r="V76" s="8">
        <v>65</v>
      </c>
      <c r="W76" s="8">
        <f t="shared" ref="W76:W139" si="1">V76*I76</f>
        <v>43.550000000000004</v>
      </c>
      <c r="X76" s="13"/>
      <c r="Y76" s="13"/>
      <c r="Z76" s="13"/>
      <c r="AA76" s="19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3" customFormat="1" ht="15.75" x14ac:dyDescent="0.25">
      <c r="A77" s="8">
        <v>67</v>
      </c>
      <c r="B77" s="60"/>
      <c r="C77" s="47" t="s">
        <v>39</v>
      </c>
      <c r="D77" s="47" t="s">
        <v>244</v>
      </c>
      <c r="E77" s="16" t="s">
        <v>52</v>
      </c>
      <c r="F77" s="20" t="s">
        <v>245</v>
      </c>
      <c r="G77" s="20" t="s">
        <v>246</v>
      </c>
      <c r="H77" s="26" t="s">
        <v>51</v>
      </c>
      <c r="I77" s="47">
        <v>0.92</v>
      </c>
      <c r="J77" s="47" t="s">
        <v>39</v>
      </c>
      <c r="K77" s="8"/>
      <c r="L77" s="8"/>
      <c r="M77" s="63">
        <v>32</v>
      </c>
      <c r="N77" s="8"/>
      <c r="O77" s="8"/>
      <c r="P77" s="74">
        <v>32</v>
      </c>
      <c r="Q77" s="8"/>
      <c r="R77" s="8"/>
      <c r="S77" s="65"/>
      <c r="T77" s="74">
        <v>32</v>
      </c>
      <c r="U77" s="8"/>
      <c r="V77" s="8">
        <v>56</v>
      </c>
      <c r="W77" s="8">
        <f t="shared" si="1"/>
        <v>51.52</v>
      </c>
      <c r="X77" s="16"/>
      <c r="Y77" s="17"/>
      <c r="Z77" s="13"/>
      <c r="AA77" s="19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s="3" customFormat="1" ht="15.75" x14ac:dyDescent="0.25">
      <c r="A78" s="8">
        <v>68</v>
      </c>
      <c r="B78" s="60"/>
      <c r="C78" s="10" t="s">
        <v>39</v>
      </c>
      <c r="D78" s="10" t="s">
        <v>247</v>
      </c>
      <c r="E78" s="16" t="s">
        <v>52</v>
      </c>
      <c r="F78" s="20" t="s">
        <v>248</v>
      </c>
      <c r="G78" s="20" t="s">
        <v>249</v>
      </c>
      <c r="H78" s="26" t="s">
        <v>51</v>
      </c>
      <c r="I78" s="75">
        <v>0.5</v>
      </c>
      <c r="J78" s="47" t="s">
        <v>39</v>
      </c>
      <c r="K78" s="8"/>
      <c r="L78" s="8"/>
      <c r="M78" s="10">
        <v>60</v>
      </c>
      <c r="N78" s="8"/>
      <c r="O78" s="8"/>
      <c r="P78" s="10">
        <v>60</v>
      </c>
      <c r="Q78" s="8"/>
      <c r="R78" s="8"/>
      <c r="S78" s="10"/>
      <c r="T78" s="10">
        <v>60</v>
      </c>
      <c r="U78" s="8"/>
      <c r="V78" s="8">
        <v>192</v>
      </c>
      <c r="W78" s="8">
        <f t="shared" si="1"/>
        <v>96</v>
      </c>
      <c r="X78" s="13"/>
      <c r="Y78" s="13"/>
      <c r="Z78" s="13"/>
      <c r="AA78" s="19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</row>
    <row r="79" spans="1:256" s="3" customFormat="1" x14ac:dyDescent="0.2">
      <c r="A79" s="8">
        <v>69</v>
      </c>
      <c r="B79" s="60"/>
      <c r="C79" s="14" t="s">
        <v>62</v>
      </c>
      <c r="D79" s="10" t="s">
        <v>250</v>
      </c>
      <c r="E79" s="12" t="s">
        <v>52</v>
      </c>
      <c r="F79" s="20" t="s">
        <v>251</v>
      </c>
      <c r="G79" s="20" t="s">
        <v>252</v>
      </c>
      <c r="H79" s="26" t="s">
        <v>51</v>
      </c>
      <c r="I79" s="11">
        <v>0.75</v>
      </c>
      <c r="J79" s="10" t="s">
        <v>62</v>
      </c>
      <c r="K79" s="8"/>
      <c r="L79" s="8"/>
      <c r="M79" s="63">
        <v>723</v>
      </c>
      <c r="N79" s="8"/>
      <c r="O79" s="8"/>
      <c r="P79" s="63">
        <v>723</v>
      </c>
      <c r="Q79" s="8"/>
      <c r="R79" s="8"/>
      <c r="S79" s="64">
        <v>30</v>
      </c>
      <c r="T79" s="63">
        <v>693</v>
      </c>
      <c r="U79" s="8"/>
      <c r="V79" s="8">
        <v>2990</v>
      </c>
      <c r="W79" s="8">
        <f t="shared" si="1"/>
        <v>2242.5</v>
      </c>
      <c r="X79" s="13"/>
      <c r="Y79" s="13"/>
      <c r="Z79" s="13"/>
      <c r="AA79" s="19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</row>
    <row r="80" spans="1:256" s="3" customFormat="1" x14ac:dyDescent="0.2">
      <c r="A80" s="8">
        <v>70</v>
      </c>
      <c r="B80" s="60"/>
      <c r="C80" s="16" t="s">
        <v>62</v>
      </c>
      <c r="D80" s="22" t="s">
        <v>226</v>
      </c>
      <c r="E80" s="16" t="s">
        <v>52</v>
      </c>
      <c r="F80" s="20" t="s">
        <v>253</v>
      </c>
      <c r="G80" s="20" t="s">
        <v>254</v>
      </c>
      <c r="H80" s="26" t="s">
        <v>51</v>
      </c>
      <c r="I80" s="71">
        <v>1.17</v>
      </c>
      <c r="J80" s="16" t="s">
        <v>62</v>
      </c>
      <c r="K80" s="8"/>
      <c r="L80" s="8"/>
      <c r="M80" s="63">
        <v>723</v>
      </c>
      <c r="N80" s="8"/>
      <c r="O80" s="8"/>
      <c r="P80" s="63">
        <v>723</v>
      </c>
      <c r="Q80" s="8"/>
      <c r="R80" s="8"/>
      <c r="S80" s="64">
        <v>30</v>
      </c>
      <c r="T80" s="63">
        <v>693</v>
      </c>
      <c r="U80" s="8"/>
      <c r="V80" s="8">
        <v>2990</v>
      </c>
      <c r="W80" s="8">
        <f t="shared" si="1"/>
        <v>3498.2999999999997</v>
      </c>
      <c r="X80" s="13"/>
      <c r="Y80" s="13"/>
      <c r="Z80" s="13"/>
      <c r="AA80" s="19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1:256" s="3" customFormat="1" x14ac:dyDescent="0.2">
      <c r="A81" s="8">
        <v>71</v>
      </c>
      <c r="B81" s="60"/>
      <c r="C81" s="16" t="s">
        <v>62</v>
      </c>
      <c r="D81" s="22" t="s">
        <v>226</v>
      </c>
      <c r="E81" s="16" t="s">
        <v>52</v>
      </c>
      <c r="F81" s="20" t="s">
        <v>255</v>
      </c>
      <c r="G81" s="20" t="s">
        <v>256</v>
      </c>
      <c r="H81" s="26" t="s">
        <v>51</v>
      </c>
      <c r="I81" s="71">
        <v>5.33</v>
      </c>
      <c r="J81" s="16" t="s">
        <v>62</v>
      </c>
      <c r="K81" s="8"/>
      <c r="L81" s="8"/>
      <c r="M81" s="63">
        <v>723</v>
      </c>
      <c r="N81" s="8"/>
      <c r="O81" s="8"/>
      <c r="P81" s="63">
        <v>723</v>
      </c>
      <c r="Q81" s="8"/>
      <c r="R81" s="8"/>
      <c r="S81" s="64">
        <v>30</v>
      </c>
      <c r="T81" s="63">
        <v>693</v>
      </c>
      <c r="U81" s="8"/>
      <c r="V81" s="8">
        <v>2990</v>
      </c>
      <c r="W81" s="8">
        <f t="shared" si="1"/>
        <v>15936.7</v>
      </c>
      <c r="X81" s="10"/>
      <c r="Y81" s="12"/>
      <c r="Z81" s="12"/>
      <c r="AA81" s="19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</row>
    <row r="82" spans="1:256" s="3" customFormat="1" ht="15.75" x14ac:dyDescent="0.25">
      <c r="A82" s="8">
        <v>72</v>
      </c>
      <c r="B82" s="60"/>
      <c r="C82" s="10" t="s">
        <v>39</v>
      </c>
      <c r="D82" s="23" t="s">
        <v>257</v>
      </c>
      <c r="E82" s="16" t="s">
        <v>52</v>
      </c>
      <c r="F82" s="20" t="s">
        <v>258</v>
      </c>
      <c r="G82" s="20" t="s">
        <v>259</v>
      </c>
      <c r="H82" s="26" t="s">
        <v>51</v>
      </c>
      <c r="I82" s="11">
        <v>1.65</v>
      </c>
      <c r="J82" s="10" t="s">
        <v>39</v>
      </c>
      <c r="K82" s="8"/>
      <c r="L82" s="8"/>
      <c r="M82" s="63">
        <v>3</v>
      </c>
      <c r="N82" s="8"/>
      <c r="O82" s="8"/>
      <c r="P82" s="65">
        <v>3</v>
      </c>
      <c r="Q82" s="8"/>
      <c r="R82" s="8"/>
      <c r="S82" s="73"/>
      <c r="T82" s="65">
        <v>3</v>
      </c>
      <c r="U82" s="8"/>
      <c r="V82" s="8">
        <v>35</v>
      </c>
      <c r="W82" s="8">
        <f t="shared" si="1"/>
        <v>57.75</v>
      </c>
      <c r="X82" s="13"/>
      <c r="Y82" s="13"/>
      <c r="Z82" s="13"/>
      <c r="AA82" s="19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</row>
    <row r="83" spans="1:256" s="3" customFormat="1" x14ac:dyDescent="0.2">
      <c r="A83" s="8">
        <v>73</v>
      </c>
      <c r="B83" s="60"/>
      <c r="C83" s="19" t="s">
        <v>62</v>
      </c>
      <c r="D83" s="10" t="s">
        <v>250</v>
      </c>
      <c r="E83" s="12" t="s">
        <v>52</v>
      </c>
      <c r="F83" s="20" t="s">
        <v>260</v>
      </c>
      <c r="G83" s="20" t="s">
        <v>261</v>
      </c>
      <c r="H83" s="26" t="s">
        <v>51</v>
      </c>
      <c r="I83" s="11">
        <v>7.37</v>
      </c>
      <c r="J83" s="10" t="s">
        <v>62</v>
      </c>
      <c r="K83" s="8"/>
      <c r="L83" s="8"/>
      <c r="M83" s="63">
        <v>723</v>
      </c>
      <c r="N83" s="8"/>
      <c r="O83" s="8"/>
      <c r="P83" s="63">
        <v>723</v>
      </c>
      <c r="Q83" s="8"/>
      <c r="R83" s="8"/>
      <c r="S83" s="64">
        <v>30</v>
      </c>
      <c r="T83" s="63">
        <v>693</v>
      </c>
      <c r="U83" s="8"/>
      <c r="V83" s="8">
        <v>2990</v>
      </c>
      <c r="W83" s="8">
        <f t="shared" si="1"/>
        <v>22036.3</v>
      </c>
      <c r="X83" s="10"/>
      <c r="Y83" s="12"/>
      <c r="Z83" s="12"/>
      <c r="AA83" s="19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</row>
    <row r="84" spans="1:256" s="3" customFormat="1" x14ac:dyDescent="0.2">
      <c r="A84" s="8">
        <v>74</v>
      </c>
      <c r="B84" s="60"/>
      <c r="C84" s="19" t="s">
        <v>62</v>
      </c>
      <c r="D84" s="10" t="s">
        <v>262</v>
      </c>
      <c r="E84" s="12" t="s">
        <v>52</v>
      </c>
      <c r="F84" s="20" t="s">
        <v>263</v>
      </c>
      <c r="G84" s="20" t="s">
        <v>264</v>
      </c>
      <c r="H84" s="26" t="s">
        <v>51</v>
      </c>
      <c r="I84" s="21">
        <v>0.98</v>
      </c>
      <c r="J84" s="10" t="s">
        <v>62</v>
      </c>
      <c r="K84" s="8"/>
      <c r="L84" s="8"/>
      <c r="M84" s="63">
        <v>723</v>
      </c>
      <c r="N84" s="8"/>
      <c r="O84" s="8"/>
      <c r="P84" s="63">
        <v>723</v>
      </c>
      <c r="Q84" s="8"/>
      <c r="R84" s="8"/>
      <c r="S84" s="64">
        <v>30</v>
      </c>
      <c r="T84" s="63">
        <v>693</v>
      </c>
      <c r="U84" s="8"/>
      <c r="V84" s="8">
        <v>2990</v>
      </c>
      <c r="W84" s="8">
        <f t="shared" si="1"/>
        <v>2930.2</v>
      </c>
      <c r="X84" s="10"/>
      <c r="Y84" s="12"/>
      <c r="Z84" s="12"/>
      <c r="AA84" s="19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</row>
    <row r="85" spans="1:256" s="3" customFormat="1" x14ac:dyDescent="0.2">
      <c r="A85" s="8">
        <v>75</v>
      </c>
      <c r="B85" s="60"/>
      <c r="C85" s="10" t="s">
        <v>39</v>
      </c>
      <c r="D85" s="23" t="s">
        <v>265</v>
      </c>
      <c r="E85" s="16" t="s">
        <v>52</v>
      </c>
      <c r="F85" s="20" t="s">
        <v>266</v>
      </c>
      <c r="G85" s="20" t="s">
        <v>267</v>
      </c>
      <c r="H85" s="26" t="s">
        <v>51</v>
      </c>
      <c r="I85" s="11">
        <v>1.25</v>
      </c>
      <c r="J85" s="10" t="s">
        <v>83</v>
      </c>
      <c r="K85" s="8"/>
      <c r="L85" s="8"/>
      <c r="M85" s="10">
        <v>6</v>
      </c>
      <c r="N85" s="8"/>
      <c r="O85" s="8"/>
      <c r="P85" s="10">
        <v>6</v>
      </c>
      <c r="Q85" s="8"/>
      <c r="R85" s="8"/>
      <c r="S85" s="10">
        <v>3</v>
      </c>
      <c r="T85" s="10">
        <v>3</v>
      </c>
      <c r="U85" s="8"/>
      <c r="V85" s="8">
        <v>36</v>
      </c>
      <c r="W85" s="8">
        <f t="shared" si="1"/>
        <v>45</v>
      </c>
      <c r="X85" s="10"/>
      <c r="Y85" s="12"/>
      <c r="Z85" s="12"/>
      <c r="AA85" s="19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</row>
    <row r="86" spans="1:256" s="3" customFormat="1" x14ac:dyDescent="0.2">
      <c r="A86" s="8">
        <v>76</v>
      </c>
      <c r="B86" s="60"/>
      <c r="C86" s="16" t="s">
        <v>62</v>
      </c>
      <c r="D86" s="22" t="s">
        <v>226</v>
      </c>
      <c r="E86" s="16" t="s">
        <v>52</v>
      </c>
      <c r="F86" s="20" t="s">
        <v>268</v>
      </c>
      <c r="G86" s="20" t="s">
        <v>269</v>
      </c>
      <c r="H86" s="26" t="s">
        <v>51</v>
      </c>
      <c r="I86" s="71">
        <v>1.17</v>
      </c>
      <c r="J86" s="16" t="s">
        <v>62</v>
      </c>
      <c r="K86" s="8"/>
      <c r="L86" s="8"/>
      <c r="M86" s="63">
        <v>723</v>
      </c>
      <c r="N86" s="8"/>
      <c r="O86" s="8"/>
      <c r="P86" s="63">
        <v>723</v>
      </c>
      <c r="Q86" s="8"/>
      <c r="R86" s="8"/>
      <c r="S86" s="64">
        <v>30</v>
      </c>
      <c r="T86" s="63">
        <v>693</v>
      </c>
      <c r="U86" s="8"/>
      <c r="V86" s="8">
        <v>2990</v>
      </c>
      <c r="W86" s="8">
        <f t="shared" si="1"/>
        <v>3498.2999999999997</v>
      </c>
      <c r="X86" s="13"/>
      <c r="Y86" s="13"/>
      <c r="Z86" s="13"/>
      <c r="AA86" s="19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</row>
    <row r="87" spans="1:256" s="3" customFormat="1" ht="15.75" x14ac:dyDescent="0.25">
      <c r="A87" s="8">
        <v>77</v>
      </c>
      <c r="B87" s="60"/>
      <c r="C87" s="47" t="s">
        <v>39</v>
      </c>
      <c r="D87" s="47" t="s">
        <v>270</v>
      </c>
      <c r="E87" s="16" t="s">
        <v>52</v>
      </c>
      <c r="F87" s="20" t="s">
        <v>271</v>
      </c>
      <c r="G87" s="20" t="s">
        <v>272</v>
      </c>
      <c r="H87" s="26" t="s">
        <v>51</v>
      </c>
      <c r="I87" s="15">
        <v>0.7</v>
      </c>
      <c r="J87" s="14" t="s">
        <v>39</v>
      </c>
      <c r="K87" s="8"/>
      <c r="L87" s="8"/>
      <c r="M87" s="14">
        <v>2</v>
      </c>
      <c r="N87" s="8"/>
      <c r="O87" s="8"/>
      <c r="P87" s="14">
        <v>2</v>
      </c>
      <c r="Q87" s="8"/>
      <c r="R87" s="8"/>
      <c r="S87" s="14"/>
      <c r="T87" s="14">
        <v>2</v>
      </c>
      <c r="U87" s="8"/>
      <c r="V87" s="8">
        <v>31</v>
      </c>
      <c r="W87" s="8">
        <f t="shared" si="1"/>
        <v>21.7</v>
      </c>
      <c r="X87" s="14"/>
      <c r="Y87" s="76"/>
      <c r="Z87" s="76"/>
      <c r="AA87" s="19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</row>
    <row r="88" spans="1:256" s="3" customFormat="1" x14ac:dyDescent="0.2">
      <c r="A88" s="8">
        <v>78</v>
      </c>
      <c r="B88" s="27"/>
      <c r="C88" s="27" t="s">
        <v>83</v>
      </c>
      <c r="D88" s="27" t="s">
        <v>273</v>
      </c>
      <c r="E88" s="12" t="s">
        <v>52</v>
      </c>
      <c r="F88" s="20" t="s">
        <v>274</v>
      </c>
      <c r="G88" s="20" t="s">
        <v>275</v>
      </c>
      <c r="H88" s="27" t="s">
        <v>202</v>
      </c>
      <c r="I88" s="27">
        <v>0.25</v>
      </c>
      <c r="J88" s="27" t="s">
        <v>83</v>
      </c>
      <c r="K88" s="27"/>
      <c r="L88" s="27"/>
      <c r="M88" s="27">
        <v>213</v>
      </c>
      <c r="N88" s="27"/>
      <c r="O88" s="27"/>
      <c r="P88" s="27">
        <v>213</v>
      </c>
      <c r="Q88" s="27"/>
      <c r="R88" s="27"/>
      <c r="S88" s="27">
        <v>45</v>
      </c>
      <c r="T88" s="27">
        <v>168</v>
      </c>
      <c r="U88" s="27"/>
      <c r="V88" s="8">
        <v>1278</v>
      </c>
      <c r="W88" s="8">
        <f t="shared" si="1"/>
        <v>319.5</v>
      </c>
      <c r="X88" s="27" t="s">
        <v>276</v>
      </c>
      <c r="Y88" s="69" t="s">
        <v>277</v>
      </c>
      <c r="Z88" s="69" t="s">
        <v>278</v>
      </c>
      <c r="AA88" s="27">
        <v>1</v>
      </c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</row>
    <row r="89" spans="1:256" s="3" customFormat="1" ht="15.75" x14ac:dyDescent="0.25">
      <c r="A89" s="8">
        <v>79</v>
      </c>
      <c r="B89" s="27"/>
      <c r="C89" s="27" t="s">
        <v>39</v>
      </c>
      <c r="D89" s="27" t="s">
        <v>279</v>
      </c>
      <c r="E89" s="12" t="s">
        <v>52</v>
      </c>
      <c r="F89" s="20" t="s">
        <v>280</v>
      </c>
      <c r="G89" s="20" t="s">
        <v>281</v>
      </c>
      <c r="H89" s="27" t="s">
        <v>131</v>
      </c>
      <c r="I89" s="27">
        <v>0.62</v>
      </c>
      <c r="J89" s="27" t="s">
        <v>39</v>
      </c>
      <c r="K89" s="27"/>
      <c r="L89" s="27"/>
      <c r="M89" s="27">
        <v>24</v>
      </c>
      <c r="N89" s="27"/>
      <c r="O89" s="27"/>
      <c r="P89" s="27">
        <v>24</v>
      </c>
      <c r="Q89" s="27"/>
      <c r="R89" s="27"/>
      <c r="S89" s="27">
        <v>19</v>
      </c>
      <c r="T89" s="27">
        <v>5</v>
      </c>
      <c r="U89" s="27"/>
      <c r="V89" s="8">
        <v>144</v>
      </c>
      <c r="W89" s="8">
        <f t="shared" si="1"/>
        <v>89.28</v>
      </c>
      <c r="X89" s="27" t="s">
        <v>282</v>
      </c>
      <c r="Y89" s="69" t="s">
        <v>283</v>
      </c>
      <c r="Z89" s="69" t="s">
        <v>278</v>
      </c>
      <c r="AA89" s="27">
        <v>0</v>
      </c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</row>
    <row r="90" spans="1:256" s="3" customFormat="1" ht="15.75" customHeight="1" x14ac:dyDescent="0.25">
      <c r="A90" s="8">
        <v>80</v>
      </c>
      <c r="B90" s="60"/>
      <c r="C90" s="14" t="s">
        <v>39</v>
      </c>
      <c r="D90" s="47" t="s">
        <v>284</v>
      </c>
      <c r="E90" s="16" t="s">
        <v>52</v>
      </c>
      <c r="F90" s="20" t="s">
        <v>285</v>
      </c>
      <c r="G90" s="20" t="s">
        <v>286</v>
      </c>
      <c r="H90" s="26" t="s">
        <v>51</v>
      </c>
      <c r="I90" s="15">
        <v>0.67</v>
      </c>
      <c r="J90" s="14" t="s">
        <v>39</v>
      </c>
      <c r="K90" s="8"/>
      <c r="L90" s="8"/>
      <c r="M90" s="14">
        <v>3</v>
      </c>
      <c r="N90" s="8"/>
      <c r="O90" s="8"/>
      <c r="P90" s="14">
        <v>3</v>
      </c>
      <c r="Q90" s="8"/>
      <c r="R90" s="8"/>
      <c r="S90" s="14">
        <v>1</v>
      </c>
      <c r="T90" s="14">
        <v>2</v>
      </c>
      <c r="U90" s="8"/>
      <c r="V90" s="8">
        <v>18</v>
      </c>
      <c r="W90" s="8">
        <f t="shared" si="1"/>
        <v>12.06</v>
      </c>
      <c r="X90" s="14"/>
      <c r="Y90" s="76"/>
      <c r="Z90" s="76"/>
      <c r="AA90" s="19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</row>
    <row r="91" spans="1:256" s="3" customFormat="1" x14ac:dyDescent="0.2">
      <c r="A91" s="8">
        <v>81</v>
      </c>
      <c r="B91" s="60"/>
      <c r="C91" s="16" t="s">
        <v>62</v>
      </c>
      <c r="D91" s="22" t="s">
        <v>226</v>
      </c>
      <c r="E91" s="16" t="s">
        <v>52</v>
      </c>
      <c r="F91" s="20" t="s">
        <v>287</v>
      </c>
      <c r="G91" s="20" t="s">
        <v>288</v>
      </c>
      <c r="H91" s="26" t="s">
        <v>51</v>
      </c>
      <c r="I91" s="14">
        <v>6.67</v>
      </c>
      <c r="J91" s="14" t="s">
        <v>62</v>
      </c>
      <c r="K91" s="8"/>
      <c r="L91" s="8"/>
      <c r="M91" s="63">
        <v>723</v>
      </c>
      <c r="N91" s="8"/>
      <c r="O91" s="8"/>
      <c r="P91" s="63">
        <v>723</v>
      </c>
      <c r="Q91" s="8"/>
      <c r="R91" s="8"/>
      <c r="S91" s="64">
        <v>30</v>
      </c>
      <c r="T91" s="63">
        <v>693</v>
      </c>
      <c r="U91" s="8"/>
      <c r="V91" s="8">
        <v>2990</v>
      </c>
      <c r="W91" s="8">
        <f t="shared" si="1"/>
        <v>19943.3</v>
      </c>
      <c r="X91" s="10"/>
      <c r="Y91" s="12"/>
      <c r="Z91" s="12"/>
      <c r="AA91" s="19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</row>
    <row r="92" spans="1:256" s="3" customFormat="1" ht="15.75" x14ac:dyDescent="0.2">
      <c r="A92" s="8">
        <v>82</v>
      </c>
      <c r="B92" s="67"/>
      <c r="C92" s="66" t="s">
        <v>198</v>
      </c>
      <c r="D92" s="66" t="s">
        <v>289</v>
      </c>
      <c r="E92" s="16" t="s">
        <v>52</v>
      </c>
      <c r="F92" s="20" t="s">
        <v>290</v>
      </c>
      <c r="G92" s="20" t="s">
        <v>291</v>
      </c>
      <c r="H92" s="26" t="s">
        <v>51</v>
      </c>
      <c r="I92" s="68">
        <v>1.03</v>
      </c>
      <c r="J92" s="27" t="s">
        <v>198</v>
      </c>
      <c r="K92" s="27"/>
      <c r="L92" s="27"/>
      <c r="M92" s="27">
        <v>52</v>
      </c>
      <c r="N92" s="27"/>
      <c r="O92" s="27"/>
      <c r="P92" s="27">
        <v>52</v>
      </c>
      <c r="Q92" s="27"/>
      <c r="R92" s="27"/>
      <c r="S92" s="27">
        <v>3</v>
      </c>
      <c r="T92" s="27">
        <v>49</v>
      </c>
      <c r="U92" s="27"/>
      <c r="V92" s="8">
        <v>312</v>
      </c>
      <c r="W92" s="8">
        <f t="shared" si="1"/>
        <v>321.36</v>
      </c>
      <c r="X92" s="27"/>
      <c r="Y92" s="69"/>
      <c r="Z92" s="69"/>
      <c r="AA92" s="27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</row>
    <row r="93" spans="1:256" s="3" customFormat="1" ht="15.75" x14ac:dyDescent="0.25">
      <c r="A93" s="8">
        <v>83</v>
      </c>
      <c r="B93" s="67"/>
      <c r="C93" s="27" t="s">
        <v>39</v>
      </c>
      <c r="D93" s="47" t="s">
        <v>292</v>
      </c>
      <c r="E93" s="16" t="s">
        <v>52</v>
      </c>
      <c r="F93" s="20" t="s">
        <v>293</v>
      </c>
      <c r="G93" s="20" t="s">
        <v>294</v>
      </c>
      <c r="H93" s="26" t="s">
        <v>51</v>
      </c>
      <c r="I93" s="66">
        <v>0.95</v>
      </c>
      <c r="J93" s="27" t="s">
        <v>39</v>
      </c>
      <c r="K93" s="27"/>
      <c r="L93" s="27"/>
      <c r="M93" s="27">
        <v>23</v>
      </c>
      <c r="N93" s="27"/>
      <c r="O93" s="27"/>
      <c r="P93" s="27">
        <v>23</v>
      </c>
      <c r="Q93" s="27"/>
      <c r="R93" s="27"/>
      <c r="S93" s="27">
        <v>3</v>
      </c>
      <c r="T93" s="27">
        <v>20</v>
      </c>
      <c r="U93" s="27"/>
      <c r="V93" s="8">
        <v>138</v>
      </c>
      <c r="W93" s="8">
        <f t="shared" si="1"/>
        <v>131.1</v>
      </c>
      <c r="X93" s="27"/>
      <c r="Y93" s="69"/>
      <c r="Z93" s="69"/>
      <c r="AA93" s="27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</row>
    <row r="94" spans="1:256" s="3" customFormat="1" x14ac:dyDescent="0.2">
      <c r="A94" s="8">
        <v>84</v>
      </c>
      <c r="B94" s="27"/>
      <c r="C94" s="27" t="s">
        <v>39</v>
      </c>
      <c r="D94" s="27" t="s">
        <v>195</v>
      </c>
      <c r="E94" s="27">
        <v>0.38</v>
      </c>
      <c r="F94" s="20" t="s">
        <v>295</v>
      </c>
      <c r="G94" s="20" t="s">
        <v>296</v>
      </c>
      <c r="H94" s="27" t="s">
        <v>202</v>
      </c>
      <c r="I94" s="27">
        <v>0.53</v>
      </c>
      <c r="J94" s="27" t="s">
        <v>39</v>
      </c>
      <c r="K94" s="27"/>
      <c r="L94" s="27"/>
      <c r="M94" s="63">
        <v>132</v>
      </c>
      <c r="N94" s="8"/>
      <c r="O94" s="8"/>
      <c r="P94" s="65">
        <v>132</v>
      </c>
      <c r="Q94" s="8"/>
      <c r="R94" s="8"/>
      <c r="S94" s="64">
        <v>2</v>
      </c>
      <c r="T94" s="65">
        <v>130</v>
      </c>
      <c r="U94" s="8"/>
      <c r="V94" s="8">
        <v>298</v>
      </c>
      <c r="W94" s="8">
        <f t="shared" si="1"/>
        <v>157.94</v>
      </c>
      <c r="X94" s="27" t="s">
        <v>297</v>
      </c>
      <c r="Y94" s="69" t="s">
        <v>298</v>
      </c>
      <c r="Z94" s="69" t="s">
        <v>299</v>
      </c>
      <c r="AA94" s="27">
        <v>1</v>
      </c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</row>
    <row r="95" spans="1:256" s="3" customFormat="1" x14ac:dyDescent="0.2">
      <c r="A95" s="8">
        <v>85</v>
      </c>
      <c r="B95" s="27"/>
      <c r="C95" s="27" t="s">
        <v>83</v>
      </c>
      <c r="D95" s="27" t="s">
        <v>300</v>
      </c>
      <c r="E95" s="27">
        <v>0.38</v>
      </c>
      <c r="F95" s="20" t="s">
        <v>301</v>
      </c>
      <c r="G95" s="20" t="s">
        <v>302</v>
      </c>
      <c r="H95" s="27" t="s">
        <v>131</v>
      </c>
      <c r="I95" s="68">
        <v>1.5</v>
      </c>
      <c r="J95" s="27" t="s">
        <v>83</v>
      </c>
      <c r="K95" s="27"/>
      <c r="L95" s="27"/>
      <c r="M95" s="63">
        <v>132</v>
      </c>
      <c r="N95" s="8"/>
      <c r="O95" s="8"/>
      <c r="P95" s="65">
        <v>132</v>
      </c>
      <c r="Q95" s="8"/>
      <c r="R95" s="8"/>
      <c r="S95" s="64">
        <v>2</v>
      </c>
      <c r="T95" s="65">
        <v>130</v>
      </c>
      <c r="U95" s="8"/>
      <c r="V95" s="8">
        <v>298</v>
      </c>
      <c r="W95" s="8">
        <f t="shared" si="1"/>
        <v>447</v>
      </c>
      <c r="X95" s="27" t="s">
        <v>303</v>
      </c>
      <c r="Y95" s="69" t="s">
        <v>209</v>
      </c>
      <c r="Z95" s="69" t="s">
        <v>210</v>
      </c>
      <c r="AA95" s="27">
        <v>0</v>
      </c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</row>
    <row r="96" spans="1:256" s="3" customFormat="1" x14ac:dyDescent="0.2">
      <c r="A96" s="8">
        <v>86</v>
      </c>
      <c r="B96" s="27"/>
      <c r="C96" s="27" t="s">
        <v>39</v>
      </c>
      <c r="D96" s="27" t="s">
        <v>304</v>
      </c>
      <c r="E96" s="27">
        <v>0.38</v>
      </c>
      <c r="F96" s="20" t="s">
        <v>305</v>
      </c>
      <c r="G96" s="20" t="s">
        <v>306</v>
      </c>
      <c r="H96" s="27" t="s">
        <v>202</v>
      </c>
      <c r="I96" s="27">
        <v>1.57</v>
      </c>
      <c r="J96" s="27" t="s">
        <v>39</v>
      </c>
      <c r="K96" s="27"/>
      <c r="L96" s="27"/>
      <c r="M96" s="27">
        <v>61</v>
      </c>
      <c r="N96" s="27"/>
      <c r="O96" s="27"/>
      <c r="P96" s="27">
        <v>61</v>
      </c>
      <c r="Q96" s="27"/>
      <c r="R96" s="27"/>
      <c r="S96" s="27"/>
      <c r="T96" s="27">
        <v>61</v>
      </c>
      <c r="U96" s="27"/>
      <c r="V96" s="8">
        <v>196</v>
      </c>
      <c r="W96" s="8">
        <f t="shared" si="1"/>
        <v>307.72000000000003</v>
      </c>
      <c r="X96" s="27" t="s">
        <v>307</v>
      </c>
      <c r="Y96" s="69" t="s">
        <v>308</v>
      </c>
      <c r="Z96" s="69" t="s">
        <v>309</v>
      </c>
      <c r="AA96" s="27">
        <v>1</v>
      </c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</row>
    <row r="97" spans="1:256" s="3" customFormat="1" x14ac:dyDescent="0.2">
      <c r="A97" s="8">
        <v>87</v>
      </c>
      <c r="B97" s="67"/>
      <c r="C97" s="16" t="s">
        <v>62</v>
      </c>
      <c r="D97" s="22" t="s">
        <v>226</v>
      </c>
      <c r="E97" s="16" t="s">
        <v>52</v>
      </c>
      <c r="F97" s="20" t="s">
        <v>310</v>
      </c>
      <c r="G97" s="20" t="s">
        <v>311</v>
      </c>
      <c r="H97" s="26" t="s">
        <v>51</v>
      </c>
      <c r="I97" s="14">
        <v>6.67</v>
      </c>
      <c r="J97" s="14" t="s">
        <v>62</v>
      </c>
      <c r="K97" s="27"/>
      <c r="L97" s="27"/>
      <c r="M97" s="63">
        <v>723</v>
      </c>
      <c r="N97" s="8"/>
      <c r="O97" s="8"/>
      <c r="P97" s="63">
        <v>723</v>
      </c>
      <c r="Q97" s="8"/>
      <c r="R97" s="8"/>
      <c r="S97" s="64">
        <v>30</v>
      </c>
      <c r="T97" s="63">
        <v>693</v>
      </c>
      <c r="U97" s="8"/>
      <c r="V97" s="8">
        <v>2990</v>
      </c>
      <c r="W97" s="8">
        <f t="shared" si="1"/>
        <v>19943.3</v>
      </c>
      <c r="X97" s="27"/>
      <c r="Y97" s="69"/>
      <c r="Z97" s="69"/>
      <c r="AA97" s="27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</row>
    <row r="98" spans="1:256" s="61" customFormat="1" ht="15.75" x14ac:dyDescent="0.25">
      <c r="A98" s="8">
        <v>88</v>
      </c>
      <c r="B98" s="67"/>
      <c r="C98" s="27" t="s">
        <v>39</v>
      </c>
      <c r="D98" s="47" t="s">
        <v>312</v>
      </c>
      <c r="E98" s="16" t="s">
        <v>52</v>
      </c>
      <c r="F98" s="20" t="s">
        <v>313</v>
      </c>
      <c r="G98" s="20" t="s">
        <v>314</v>
      </c>
      <c r="H98" s="26" t="s">
        <v>51</v>
      </c>
      <c r="I98" s="47">
        <v>1.17</v>
      </c>
      <c r="J98" s="47" t="s">
        <v>39</v>
      </c>
      <c r="K98" s="27"/>
      <c r="L98" s="27"/>
      <c r="M98" s="27">
        <v>2</v>
      </c>
      <c r="N98" s="27"/>
      <c r="O98" s="27"/>
      <c r="P98" s="27">
        <v>2</v>
      </c>
      <c r="Q98" s="27"/>
      <c r="R98" s="27"/>
      <c r="S98" s="27"/>
      <c r="T98" s="27">
        <v>2</v>
      </c>
      <c r="U98" s="27"/>
      <c r="V98" s="8">
        <v>15</v>
      </c>
      <c r="W98" s="8">
        <f t="shared" si="1"/>
        <v>17.549999999999997</v>
      </c>
      <c r="X98" s="27"/>
      <c r="Y98" s="69"/>
      <c r="Z98" s="69"/>
      <c r="AA98" s="27"/>
    </row>
    <row r="99" spans="1:256" s="3" customFormat="1" x14ac:dyDescent="0.2">
      <c r="A99" s="8">
        <v>89</v>
      </c>
      <c r="B99" s="67"/>
      <c r="C99" s="27" t="s">
        <v>62</v>
      </c>
      <c r="D99" s="10" t="s">
        <v>262</v>
      </c>
      <c r="E99" s="12" t="s">
        <v>52</v>
      </c>
      <c r="F99" s="20" t="s">
        <v>315</v>
      </c>
      <c r="G99" s="20" t="s">
        <v>316</v>
      </c>
      <c r="H99" s="26" t="s">
        <v>51</v>
      </c>
      <c r="I99" s="27">
        <v>0.92</v>
      </c>
      <c r="J99" s="27" t="s">
        <v>62</v>
      </c>
      <c r="K99" s="27"/>
      <c r="L99" s="27"/>
      <c r="M99" s="63">
        <v>723</v>
      </c>
      <c r="N99" s="8"/>
      <c r="O99" s="8"/>
      <c r="P99" s="63">
        <v>723</v>
      </c>
      <c r="Q99" s="8"/>
      <c r="R99" s="8"/>
      <c r="S99" s="64">
        <v>30</v>
      </c>
      <c r="T99" s="63">
        <v>693</v>
      </c>
      <c r="U99" s="8"/>
      <c r="V99" s="8">
        <v>2990</v>
      </c>
      <c r="W99" s="8">
        <f t="shared" si="1"/>
        <v>2750.8</v>
      </c>
      <c r="X99" s="27"/>
      <c r="Y99" s="69"/>
      <c r="Z99" s="69"/>
      <c r="AA99" s="27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</row>
    <row r="100" spans="1:256" s="61" customFormat="1" x14ac:dyDescent="0.2">
      <c r="A100" s="8">
        <v>90</v>
      </c>
      <c r="B100" s="67"/>
      <c r="C100" s="16" t="s">
        <v>62</v>
      </c>
      <c r="D100" s="22" t="s">
        <v>226</v>
      </c>
      <c r="E100" s="16" t="s">
        <v>52</v>
      </c>
      <c r="F100" s="20" t="s">
        <v>317</v>
      </c>
      <c r="G100" s="20" t="s">
        <v>318</v>
      </c>
      <c r="H100" s="26" t="s">
        <v>51</v>
      </c>
      <c r="I100" s="14">
        <v>6.67</v>
      </c>
      <c r="J100" s="14" t="s">
        <v>62</v>
      </c>
      <c r="K100" s="27"/>
      <c r="L100" s="27"/>
      <c r="M100" s="63">
        <v>723</v>
      </c>
      <c r="N100" s="8"/>
      <c r="O100" s="8"/>
      <c r="P100" s="63">
        <v>723</v>
      </c>
      <c r="Q100" s="8"/>
      <c r="R100" s="8"/>
      <c r="S100" s="64">
        <v>30</v>
      </c>
      <c r="T100" s="63">
        <v>693</v>
      </c>
      <c r="U100" s="8"/>
      <c r="V100" s="8">
        <v>2990</v>
      </c>
      <c r="W100" s="8">
        <f t="shared" si="1"/>
        <v>19943.3</v>
      </c>
      <c r="X100" s="27"/>
      <c r="Y100" s="69"/>
      <c r="Z100" s="69"/>
      <c r="AA100" s="27"/>
    </row>
    <row r="101" spans="1:256" s="61" customFormat="1" x14ac:dyDescent="0.2">
      <c r="A101" s="8">
        <v>91</v>
      </c>
      <c r="B101" s="27"/>
      <c r="C101" s="27" t="s">
        <v>83</v>
      </c>
      <c r="D101" s="27" t="s">
        <v>319</v>
      </c>
      <c r="E101" s="27" t="s">
        <v>52</v>
      </c>
      <c r="F101" s="20" t="s">
        <v>320</v>
      </c>
      <c r="G101" s="20" t="s">
        <v>321</v>
      </c>
      <c r="H101" s="27" t="s">
        <v>131</v>
      </c>
      <c r="I101" s="68">
        <v>2.1</v>
      </c>
      <c r="J101" s="27" t="s">
        <v>83</v>
      </c>
      <c r="K101" s="27"/>
      <c r="L101" s="27"/>
      <c r="M101" s="27">
        <v>300</v>
      </c>
      <c r="N101" s="27"/>
      <c r="O101" s="27"/>
      <c r="P101" s="27">
        <v>300</v>
      </c>
      <c r="Q101" s="27"/>
      <c r="R101" s="27"/>
      <c r="S101" s="27">
        <v>68</v>
      </c>
      <c r="T101" s="27">
        <v>232</v>
      </c>
      <c r="U101" s="27"/>
      <c r="V101" s="8">
        <v>1800</v>
      </c>
      <c r="W101" s="8">
        <f t="shared" si="1"/>
        <v>3780</v>
      </c>
      <c r="X101" s="27" t="s">
        <v>322</v>
      </c>
      <c r="Y101" s="69" t="s">
        <v>209</v>
      </c>
      <c r="Z101" s="69" t="s">
        <v>210</v>
      </c>
      <c r="AA101" s="27">
        <v>0</v>
      </c>
    </row>
    <row r="102" spans="1:256" s="61" customFormat="1" x14ac:dyDescent="0.2">
      <c r="A102" s="8">
        <v>92</v>
      </c>
      <c r="B102" s="27"/>
      <c r="C102" s="27" t="s">
        <v>83</v>
      </c>
      <c r="D102" s="27" t="s">
        <v>323</v>
      </c>
      <c r="E102" s="27">
        <v>0.38</v>
      </c>
      <c r="F102" s="20" t="s">
        <v>324</v>
      </c>
      <c r="G102" s="20" t="s">
        <v>325</v>
      </c>
      <c r="H102" s="27" t="s">
        <v>131</v>
      </c>
      <c r="I102" s="27">
        <v>2.85</v>
      </c>
      <c r="J102" s="27" t="s">
        <v>83</v>
      </c>
      <c r="K102" s="27"/>
      <c r="L102" s="27"/>
      <c r="M102" s="27">
        <v>5</v>
      </c>
      <c r="N102" s="27"/>
      <c r="O102" s="27"/>
      <c r="P102" s="27">
        <v>5</v>
      </c>
      <c r="Q102" s="27"/>
      <c r="R102" s="27"/>
      <c r="S102" s="27">
        <v>2</v>
      </c>
      <c r="T102" s="27">
        <v>3</v>
      </c>
      <c r="U102" s="27"/>
      <c r="V102" s="8">
        <v>30</v>
      </c>
      <c r="W102" s="8">
        <f t="shared" si="1"/>
        <v>85.5</v>
      </c>
      <c r="X102" s="27" t="s">
        <v>326</v>
      </c>
      <c r="Y102" s="69" t="s">
        <v>209</v>
      </c>
      <c r="Z102" s="69" t="s">
        <v>210</v>
      </c>
      <c r="AA102" s="27">
        <v>0</v>
      </c>
    </row>
    <row r="103" spans="1:256" s="61" customFormat="1" ht="16.5" customHeight="1" x14ac:dyDescent="0.25">
      <c r="A103" s="8">
        <v>93</v>
      </c>
      <c r="B103" s="27"/>
      <c r="C103" s="27" t="s">
        <v>39</v>
      </c>
      <c r="D103" s="27" t="s">
        <v>327</v>
      </c>
      <c r="E103" s="27" t="s">
        <v>52</v>
      </c>
      <c r="F103" s="20" t="s">
        <v>328</v>
      </c>
      <c r="G103" s="20" t="s">
        <v>329</v>
      </c>
      <c r="H103" s="27" t="s">
        <v>131</v>
      </c>
      <c r="I103" s="27">
        <v>2.77</v>
      </c>
      <c r="J103" s="27" t="s">
        <v>39</v>
      </c>
      <c r="K103" s="27"/>
      <c r="L103" s="27"/>
      <c r="M103" s="27">
        <v>2</v>
      </c>
      <c r="N103" s="27"/>
      <c r="O103" s="27"/>
      <c r="P103" s="27">
        <v>2</v>
      </c>
      <c r="Q103" s="27"/>
      <c r="R103" s="27"/>
      <c r="S103" s="27">
        <v>2</v>
      </c>
      <c r="T103" s="27"/>
      <c r="U103" s="27"/>
      <c r="V103" s="8">
        <v>12</v>
      </c>
      <c r="W103" s="8">
        <f t="shared" si="1"/>
        <v>33.24</v>
      </c>
      <c r="X103" s="27" t="s">
        <v>330</v>
      </c>
      <c r="Y103" s="69" t="s">
        <v>331</v>
      </c>
      <c r="Z103" s="69" t="s">
        <v>332</v>
      </c>
      <c r="AA103" s="27">
        <v>0</v>
      </c>
    </row>
    <row r="104" spans="1:256" s="61" customFormat="1" x14ac:dyDescent="0.2">
      <c r="A104" s="8">
        <v>94</v>
      </c>
      <c r="B104" s="67"/>
      <c r="C104" s="16" t="s">
        <v>62</v>
      </c>
      <c r="D104" s="22" t="s">
        <v>226</v>
      </c>
      <c r="E104" s="16" t="s">
        <v>52</v>
      </c>
      <c r="F104" s="20" t="s">
        <v>333</v>
      </c>
      <c r="G104" s="20" t="s">
        <v>334</v>
      </c>
      <c r="H104" s="26" t="s">
        <v>51</v>
      </c>
      <c r="I104" s="14">
        <v>6.67</v>
      </c>
      <c r="J104" s="14" t="s">
        <v>62</v>
      </c>
      <c r="K104" s="27"/>
      <c r="L104" s="27"/>
      <c r="M104" s="63">
        <v>723</v>
      </c>
      <c r="N104" s="8"/>
      <c r="O104" s="8"/>
      <c r="P104" s="63">
        <v>723</v>
      </c>
      <c r="Q104" s="8"/>
      <c r="R104" s="8"/>
      <c r="S104" s="64">
        <v>30</v>
      </c>
      <c r="T104" s="63">
        <v>693</v>
      </c>
      <c r="U104" s="8"/>
      <c r="V104" s="8">
        <v>2990</v>
      </c>
      <c r="W104" s="8">
        <f t="shared" si="1"/>
        <v>19943.3</v>
      </c>
      <c r="X104" s="27"/>
      <c r="Y104" s="69"/>
      <c r="Z104" s="69"/>
      <c r="AA104" s="27"/>
    </row>
    <row r="105" spans="1:256" s="61" customFormat="1" x14ac:dyDescent="0.2">
      <c r="A105" s="8">
        <v>95</v>
      </c>
      <c r="B105" s="67"/>
      <c r="C105" s="27" t="s">
        <v>62</v>
      </c>
      <c r="D105" s="27" t="s">
        <v>335</v>
      </c>
      <c r="E105" s="12" t="s">
        <v>52</v>
      </c>
      <c r="F105" s="20" t="s">
        <v>336</v>
      </c>
      <c r="G105" s="20" t="s">
        <v>337</v>
      </c>
      <c r="H105" s="26" t="s">
        <v>51</v>
      </c>
      <c r="I105" s="27">
        <v>1.48</v>
      </c>
      <c r="J105" s="27" t="s">
        <v>83</v>
      </c>
      <c r="K105" s="27"/>
      <c r="L105" s="27"/>
      <c r="M105" s="27">
        <v>175</v>
      </c>
      <c r="N105" s="27"/>
      <c r="O105" s="27"/>
      <c r="P105" s="27">
        <v>175</v>
      </c>
      <c r="Q105" s="27"/>
      <c r="R105" s="27"/>
      <c r="S105" s="27">
        <v>2</v>
      </c>
      <c r="T105" s="27">
        <v>173</v>
      </c>
      <c r="U105" s="27"/>
      <c r="V105" s="8">
        <v>586</v>
      </c>
      <c r="W105" s="8">
        <f t="shared" si="1"/>
        <v>867.28</v>
      </c>
      <c r="X105" s="27"/>
      <c r="Y105" s="69"/>
      <c r="Z105" s="69"/>
      <c r="AA105" s="27"/>
    </row>
    <row r="106" spans="1:256" s="61" customFormat="1" x14ac:dyDescent="0.2">
      <c r="A106" s="8">
        <v>96</v>
      </c>
      <c r="B106" s="60" t="s">
        <v>38</v>
      </c>
      <c r="C106" s="27" t="s">
        <v>62</v>
      </c>
      <c r="D106" s="27" t="s">
        <v>338</v>
      </c>
      <c r="E106" s="61">
        <v>0.38</v>
      </c>
      <c r="F106" s="20" t="s">
        <v>339</v>
      </c>
      <c r="G106" s="20" t="s">
        <v>340</v>
      </c>
      <c r="H106" s="26" t="s">
        <v>51</v>
      </c>
      <c r="I106" s="62">
        <v>0.43</v>
      </c>
      <c r="J106" s="8" t="s">
        <v>62</v>
      </c>
      <c r="K106" s="8"/>
      <c r="L106" s="8"/>
      <c r="M106" s="8">
        <v>33</v>
      </c>
      <c r="N106" s="8"/>
      <c r="O106" s="8"/>
      <c r="P106" s="8">
        <v>33</v>
      </c>
      <c r="Q106" s="8"/>
      <c r="R106" s="8"/>
      <c r="S106" s="8"/>
      <c r="T106" s="8">
        <v>33</v>
      </c>
      <c r="U106" s="8"/>
      <c r="V106" s="8">
        <v>102</v>
      </c>
      <c r="W106" s="8">
        <f t="shared" si="1"/>
        <v>43.86</v>
      </c>
      <c r="X106" s="19"/>
      <c r="Y106" s="20"/>
      <c r="Z106" s="20"/>
      <c r="AA106" s="19">
        <v>1</v>
      </c>
    </row>
    <row r="107" spans="1:256" s="61" customFormat="1" x14ac:dyDescent="0.2">
      <c r="A107" s="8">
        <v>97</v>
      </c>
      <c r="B107" s="60" t="s">
        <v>38</v>
      </c>
      <c r="C107" s="19" t="s">
        <v>39</v>
      </c>
      <c r="D107" s="19" t="s">
        <v>341</v>
      </c>
      <c r="E107" s="26">
        <v>0.38</v>
      </c>
      <c r="F107" s="20" t="s">
        <v>342</v>
      </c>
      <c r="G107" s="20" t="s">
        <v>343</v>
      </c>
      <c r="H107" s="26" t="s">
        <v>51</v>
      </c>
      <c r="I107" s="21">
        <v>1</v>
      </c>
      <c r="J107" s="19" t="s">
        <v>39</v>
      </c>
      <c r="K107" s="8"/>
      <c r="L107" s="8"/>
      <c r="M107" s="8">
        <v>9</v>
      </c>
      <c r="N107" s="8"/>
      <c r="O107" s="8"/>
      <c r="P107" s="8">
        <v>9</v>
      </c>
      <c r="Q107" s="8"/>
      <c r="R107" s="8"/>
      <c r="S107" s="8">
        <v>3</v>
      </c>
      <c r="T107" s="8">
        <v>6</v>
      </c>
      <c r="U107" s="8"/>
      <c r="V107" s="8">
        <v>54</v>
      </c>
      <c r="W107" s="8">
        <f t="shared" si="1"/>
        <v>54</v>
      </c>
      <c r="X107" s="35"/>
      <c r="Y107" s="36"/>
      <c r="Z107" s="36"/>
      <c r="AA107" s="35">
        <v>1</v>
      </c>
    </row>
    <row r="108" spans="1:256" s="61" customFormat="1" x14ac:dyDescent="0.2">
      <c r="A108" s="8">
        <v>98</v>
      </c>
      <c r="B108" s="60" t="s">
        <v>38</v>
      </c>
      <c r="C108" s="19" t="s">
        <v>39</v>
      </c>
      <c r="D108" s="19" t="s">
        <v>344</v>
      </c>
      <c r="E108" s="26" t="s">
        <v>52</v>
      </c>
      <c r="F108" s="20" t="s">
        <v>345</v>
      </c>
      <c r="G108" s="20" t="s">
        <v>346</v>
      </c>
      <c r="H108" s="26" t="s">
        <v>51</v>
      </c>
      <c r="I108" s="19">
        <v>0.25</v>
      </c>
      <c r="J108" s="19" t="s">
        <v>39</v>
      </c>
      <c r="K108" s="8"/>
      <c r="L108" s="8"/>
      <c r="M108" s="8">
        <v>77</v>
      </c>
      <c r="N108" s="8"/>
      <c r="O108" s="8"/>
      <c r="P108" s="8">
        <v>77</v>
      </c>
      <c r="Q108" s="8"/>
      <c r="R108" s="8"/>
      <c r="S108" s="8"/>
      <c r="T108" s="8">
        <v>77</v>
      </c>
      <c r="U108" s="8"/>
      <c r="V108" s="8">
        <v>253</v>
      </c>
      <c r="W108" s="8">
        <f t="shared" si="1"/>
        <v>63.25</v>
      </c>
      <c r="X108" s="19"/>
      <c r="Y108" s="20"/>
      <c r="Z108" s="20"/>
      <c r="AA108" s="19">
        <v>1</v>
      </c>
    </row>
    <row r="109" spans="1:256" s="61" customFormat="1" x14ac:dyDescent="0.2">
      <c r="A109" s="8">
        <v>99</v>
      </c>
      <c r="B109" s="60" t="s">
        <v>38</v>
      </c>
      <c r="C109" s="19" t="s">
        <v>39</v>
      </c>
      <c r="D109" s="19" t="s">
        <v>347</v>
      </c>
      <c r="E109" s="19">
        <v>0.38</v>
      </c>
      <c r="F109" s="20" t="s">
        <v>339</v>
      </c>
      <c r="G109" s="20" t="s">
        <v>348</v>
      </c>
      <c r="H109" s="26" t="s">
        <v>51</v>
      </c>
      <c r="I109" s="21">
        <v>0.5</v>
      </c>
      <c r="J109" s="19" t="s">
        <v>39</v>
      </c>
      <c r="K109" s="8"/>
      <c r="L109" s="8"/>
      <c r="M109" s="8">
        <v>2</v>
      </c>
      <c r="N109" s="8"/>
      <c r="O109" s="8"/>
      <c r="P109" s="8">
        <v>2</v>
      </c>
      <c r="Q109" s="8"/>
      <c r="R109" s="8"/>
      <c r="S109" s="8">
        <v>2</v>
      </c>
      <c r="T109" s="8"/>
      <c r="U109" s="8"/>
      <c r="V109" s="8">
        <v>50</v>
      </c>
      <c r="W109" s="8">
        <f t="shared" si="1"/>
        <v>25</v>
      </c>
      <c r="X109" s="19"/>
      <c r="Y109" s="20"/>
      <c r="Z109" s="20"/>
      <c r="AA109" s="35">
        <v>1</v>
      </c>
    </row>
    <row r="110" spans="1:256" s="61" customFormat="1" x14ac:dyDescent="0.2">
      <c r="A110" s="8">
        <v>100</v>
      </c>
      <c r="B110" s="60" t="s">
        <v>38</v>
      </c>
      <c r="C110" s="27" t="s">
        <v>39</v>
      </c>
      <c r="D110" s="27" t="s">
        <v>349</v>
      </c>
      <c r="E110" s="27">
        <v>0.38</v>
      </c>
      <c r="F110" s="20" t="s">
        <v>350</v>
      </c>
      <c r="G110" s="20" t="s">
        <v>351</v>
      </c>
      <c r="H110" s="26" t="s">
        <v>51</v>
      </c>
      <c r="I110" s="21">
        <v>2.17</v>
      </c>
      <c r="J110" s="19" t="s">
        <v>39</v>
      </c>
      <c r="K110" s="8"/>
      <c r="L110" s="8"/>
      <c r="M110" s="8">
        <v>2</v>
      </c>
      <c r="N110" s="8"/>
      <c r="O110" s="8"/>
      <c r="P110" s="8">
        <v>2</v>
      </c>
      <c r="Q110" s="8"/>
      <c r="R110" s="8"/>
      <c r="S110" s="8">
        <v>2</v>
      </c>
      <c r="T110" s="8"/>
      <c r="U110" s="8"/>
      <c r="V110" s="8">
        <v>50</v>
      </c>
      <c r="W110" s="8">
        <f t="shared" si="1"/>
        <v>108.5</v>
      </c>
      <c r="X110" s="19"/>
      <c r="Y110" s="20"/>
      <c r="Z110" s="20"/>
      <c r="AA110" s="19">
        <v>1</v>
      </c>
    </row>
    <row r="111" spans="1:256" s="61" customFormat="1" x14ac:dyDescent="0.2">
      <c r="A111" s="8">
        <v>101</v>
      </c>
      <c r="B111" s="60" t="s">
        <v>38</v>
      </c>
      <c r="C111" s="39" t="s">
        <v>62</v>
      </c>
      <c r="D111" s="40" t="s">
        <v>352</v>
      </c>
      <c r="E111" s="39" t="s">
        <v>52</v>
      </c>
      <c r="F111" s="20" t="s">
        <v>353</v>
      </c>
      <c r="G111" s="20" t="s">
        <v>354</v>
      </c>
      <c r="H111" s="26" t="s">
        <v>51</v>
      </c>
      <c r="I111" s="41">
        <v>3.5</v>
      </c>
      <c r="J111" s="10" t="s">
        <v>62</v>
      </c>
      <c r="K111" s="8"/>
      <c r="L111" s="8"/>
      <c r="M111" s="8">
        <v>711</v>
      </c>
      <c r="N111" s="8"/>
      <c r="O111" s="8"/>
      <c r="P111" s="8">
        <v>711</v>
      </c>
      <c r="Q111" s="8"/>
      <c r="R111" s="8"/>
      <c r="S111" s="8">
        <v>30</v>
      </c>
      <c r="T111" s="8">
        <v>681</v>
      </c>
      <c r="U111" s="8"/>
      <c r="V111" s="8">
        <v>2359</v>
      </c>
      <c r="W111" s="8">
        <f t="shared" si="1"/>
        <v>8256.5</v>
      </c>
      <c r="X111" s="8"/>
      <c r="Y111" s="9"/>
      <c r="Z111" s="9"/>
      <c r="AA111" s="35">
        <v>1</v>
      </c>
    </row>
    <row r="112" spans="1:256" s="61" customFormat="1" x14ac:dyDescent="0.2">
      <c r="A112" s="8">
        <v>102</v>
      </c>
      <c r="B112" s="60" t="s">
        <v>38</v>
      </c>
      <c r="C112" s="39" t="s">
        <v>62</v>
      </c>
      <c r="D112" s="40" t="s">
        <v>352</v>
      </c>
      <c r="E112" s="39" t="s">
        <v>52</v>
      </c>
      <c r="F112" s="20" t="s">
        <v>355</v>
      </c>
      <c r="G112" s="20" t="s">
        <v>356</v>
      </c>
      <c r="H112" s="26" t="s">
        <v>51</v>
      </c>
      <c r="I112" s="41">
        <v>3.5</v>
      </c>
      <c r="J112" s="10" t="s">
        <v>62</v>
      </c>
      <c r="K112" s="8"/>
      <c r="L112" s="8"/>
      <c r="M112" s="8">
        <v>711</v>
      </c>
      <c r="N112" s="8"/>
      <c r="O112" s="8"/>
      <c r="P112" s="8">
        <v>711</v>
      </c>
      <c r="Q112" s="8"/>
      <c r="R112" s="8"/>
      <c r="S112" s="8">
        <v>30</v>
      </c>
      <c r="T112" s="8">
        <v>681</v>
      </c>
      <c r="U112" s="8"/>
      <c r="V112" s="8">
        <v>2359</v>
      </c>
      <c r="W112" s="8">
        <f t="shared" si="1"/>
        <v>8256.5</v>
      </c>
      <c r="X112" s="8"/>
      <c r="Y112" s="9"/>
      <c r="Z112" s="9"/>
      <c r="AA112" s="19">
        <v>1</v>
      </c>
    </row>
    <row r="113" spans="1:256" s="6" customFormat="1" x14ac:dyDescent="0.25">
      <c r="A113" s="8">
        <v>103</v>
      </c>
      <c r="B113" s="60" t="s">
        <v>38</v>
      </c>
      <c r="C113" s="39" t="s">
        <v>62</v>
      </c>
      <c r="D113" s="40" t="s">
        <v>352</v>
      </c>
      <c r="E113" s="39" t="s">
        <v>52</v>
      </c>
      <c r="F113" s="20" t="s">
        <v>357</v>
      </c>
      <c r="G113" s="20" t="s">
        <v>358</v>
      </c>
      <c r="H113" s="26" t="s">
        <v>51</v>
      </c>
      <c r="I113" s="41">
        <v>3.5</v>
      </c>
      <c r="J113" s="10" t="s">
        <v>62</v>
      </c>
      <c r="K113" s="8"/>
      <c r="L113" s="8"/>
      <c r="M113" s="8">
        <v>711</v>
      </c>
      <c r="N113" s="8"/>
      <c r="O113" s="8"/>
      <c r="P113" s="8">
        <v>711</v>
      </c>
      <c r="Q113" s="8"/>
      <c r="R113" s="8"/>
      <c r="S113" s="8">
        <v>30</v>
      </c>
      <c r="T113" s="8">
        <v>681</v>
      </c>
      <c r="U113" s="8"/>
      <c r="V113" s="8">
        <v>2359</v>
      </c>
      <c r="W113" s="8">
        <f t="shared" si="1"/>
        <v>8256.5</v>
      </c>
      <c r="X113" s="19"/>
      <c r="Y113" s="20"/>
      <c r="Z113" s="20"/>
      <c r="AA113" s="35">
        <v>1</v>
      </c>
      <c r="AB113" s="5"/>
      <c r="AC113" s="5"/>
    </row>
    <row r="114" spans="1:256" s="6" customFormat="1" x14ac:dyDescent="0.25">
      <c r="A114" s="8">
        <v>104</v>
      </c>
      <c r="B114" s="60" t="s">
        <v>38</v>
      </c>
      <c r="C114" s="39" t="s">
        <v>62</v>
      </c>
      <c r="D114" s="40" t="s">
        <v>352</v>
      </c>
      <c r="E114" s="39" t="s">
        <v>52</v>
      </c>
      <c r="F114" s="20" t="s">
        <v>359</v>
      </c>
      <c r="G114" s="20" t="s">
        <v>360</v>
      </c>
      <c r="H114" s="26" t="s">
        <v>51</v>
      </c>
      <c r="I114" s="41">
        <v>3.5</v>
      </c>
      <c r="J114" s="10" t="s">
        <v>62</v>
      </c>
      <c r="K114" s="8"/>
      <c r="L114" s="8"/>
      <c r="M114" s="8">
        <v>711</v>
      </c>
      <c r="N114" s="8"/>
      <c r="O114" s="8"/>
      <c r="P114" s="8">
        <v>711</v>
      </c>
      <c r="Q114" s="8"/>
      <c r="R114" s="8"/>
      <c r="S114" s="8">
        <v>30</v>
      </c>
      <c r="T114" s="8">
        <v>681</v>
      </c>
      <c r="U114" s="8"/>
      <c r="V114" s="8">
        <v>2359</v>
      </c>
      <c r="W114" s="8">
        <f t="shared" si="1"/>
        <v>8256.5</v>
      </c>
      <c r="X114" s="19"/>
      <c r="Y114" s="20"/>
      <c r="Z114" s="20"/>
      <c r="AA114" s="19">
        <v>1</v>
      </c>
      <c r="AB114" s="5"/>
      <c r="AC114" s="5"/>
    </row>
    <row r="115" spans="1:256" s="61" customFormat="1" ht="16.5" customHeight="1" x14ac:dyDescent="0.2">
      <c r="A115" s="8">
        <v>105</v>
      </c>
      <c r="B115" s="60" t="s">
        <v>38</v>
      </c>
      <c r="C115" s="39" t="s">
        <v>62</v>
      </c>
      <c r="D115" s="40" t="s">
        <v>352</v>
      </c>
      <c r="E115" s="39" t="s">
        <v>52</v>
      </c>
      <c r="F115" s="20" t="s">
        <v>361</v>
      </c>
      <c r="G115" s="20" t="s">
        <v>362</v>
      </c>
      <c r="H115" s="26" t="s">
        <v>51</v>
      </c>
      <c r="I115" s="41">
        <v>3.5</v>
      </c>
      <c r="J115" s="10" t="s">
        <v>62</v>
      </c>
      <c r="K115" s="8"/>
      <c r="L115" s="8"/>
      <c r="M115" s="8">
        <v>711</v>
      </c>
      <c r="N115" s="8"/>
      <c r="O115" s="8"/>
      <c r="P115" s="8">
        <v>711</v>
      </c>
      <c r="Q115" s="8"/>
      <c r="R115" s="8"/>
      <c r="S115" s="8">
        <v>30</v>
      </c>
      <c r="T115" s="8">
        <v>681</v>
      </c>
      <c r="U115" s="8"/>
      <c r="V115" s="8">
        <v>2359</v>
      </c>
      <c r="W115" s="8">
        <f t="shared" si="1"/>
        <v>8256.5</v>
      </c>
      <c r="X115" s="10"/>
      <c r="Y115" s="12"/>
      <c r="Z115" s="12"/>
      <c r="AA115" s="35">
        <v>1</v>
      </c>
    </row>
    <row r="116" spans="1:256" s="7" customFormat="1" ht="16.5" x14ac:dyDescent="0.3">
      <c r="A116" s="8">
        <v>106</v>
      </c>
      <c r="B116" s="60" t="s">
        <v>38</v>
      </c>
      <c r="C116" s="10" t="s">
        <v>39</v>
      </c>
      <c r="D116" s="23" t="s">
        <v>363</v>
      </c>
      <c r="E116" s="10" t="s">
        <v>52</v>
      </c>
      <c r="F116" s="20" t="s">
        <v>364</v>
      </c>
      <c r="G116" s="20" t="s">
        <v>365</v>
      </c>
      <c r="H116" s="26" t="s">
        <v>51</v>
      </c>
      <c r="I116" s="11">
        <v>0.17</v>
      </c>
      <c r="J116" s="10" t="s">
        <v>39</v>
      </c>
      <c r="K116" s="8"/>
      <c r="L116" s="8"/>
      <c r="M116" s="63">
        <v>53</v>
      </c>
      <c r="N116" s="8"/>
      <c r="O116" s="8"/>
      <c r="P116" s="63">
        <v>53</v>
      </c>
      <c r="Q116" s="8"/>
      <c r="R116" s="8"/>
      <c r="S116" s="64">
        <v>8</v>
      </c>
      <c r="T116" s="63">
        <v>45</v>
      </c>
      <c r="U116" s="8"/>
      <c r="V116" s="8">
        <v>249</v>
      </c>
      <c r="W116" s="8">
        <f t="shared" si="1"/>
        <v>42.330000000000005</v>
      </c>
      <c r="X116" s="16"/>
      <c r="Y116" s="17"/>
      <c r="Z116" s="17"/>
      <c r="AA116" s="19">
        <v>1</v>
      </c>
    </row>
    <row r="117" spans="1:256" s="7" customFormat="1" ht="16.5" x14ac:dyDescent="0.3">
      <c r="A117" s="8">
        <v>107</v>
      </c>
      <c r="B117" s="60" t="s">
        <v>38</v>
      </c>
      <c r="C117" s="10" t="s">
        <v>39</v>
      </c>
      <c r="D117" s="23" t="s">
        <v>366</v>
      </c>
      <c r="E117" s="10">
        <v>0.38</v>
      </c>
      <c r="F117" s="20" t="s">
        <v>367</v>
      </c>
      <c r="G117" s="20" t="s">
        <v>368</v>
      </c>
      <c r="H117" s="26" t="s">
        <v>51</v>
      </c>
      <c r="I117" s="11">
        <v>1.5</v>
      </c>
      <c r="J117" s="10" t="s">
        <v>39</v>
      </c>
      <c r="K117" s="8"/>
      <c r="L117" s="8"/>
      <c r="M117" s="63">
        <v>2</v>
      </c>
      <c r="N117" s="8"/>
      <c r="O117" s="8"/>
      <c r="P117" s="65">
        <v>2</v>
      </c>
      <c r="Q117" s="8"/>
      <c r="R117" s="8"/>
      <c r="S117" s="64">
        <v>2</v>
      </c>
      <c r="T117" s="65"/>
      <c r="U117" s="8"/>
      <c r="V117" s="8">
        <v>50</v>
      </c>
      <c r="W117" s="8">
        <f t="shared" si="1"/>
        <v>75</v>
      </c>
      <c r="X117" s="13"/>
      <c r="Y117" s="20"/>
      <c r="Z117" s="20"/>
      <c r="AA117" s="35">
        <v>1</v>
      </c>
    </row>
    <row r="118" spans="1:256" s="61" customFormat="1" ht="15.75" customHeight="1" x14ac:dyDescent="0.2">
      <c r="A118" s="8">
        <v>108</v>
      </c>
      <c r="B118" s="60" t="s">
        <v>38</v>
      </c>
      <c r="C118" s="10" t="s">
        <v>62</v>
      </c>
      <c r="D118" s="23" t="s">
        <v>369</v>
      </c>
      <c r="E118" s="10" t="s">
        <v>52</v>
      </c>
      <c r="F118" s="20" t="s">
        <v>370</v>
      </c>
      <c r="G118" s="20" t="s">
        <v>371</v>
      </c>
      <c r="H118" s="26" t="s">
        <v>51</v>
      </c>
      <c r="I118" s="11">
        <v>2</v>
      </c>
      <c r="J118" s="10" t="s">
        <v>62</v>
      </c>
      <c r="K118" s="8"/>
      <c r="L118" s="8"/>
      <c r="M118" s="63">
        <v>127</v>
      </c>
      <c r="N118" s="8"/>
      <c r="O118" s="8"/>
      <c r="P118" s="63">
        <v>127</v>
      </c>
      <c r="Q118" s="8"/>
      <c r="R118" s="8"/>
      <c r="S118" s="64">
        <v>95</v>
      </c>
      <c r="T118" s="63">
        <v>32</v>
      </c>
      <c r="U118" s="8"/>
      <c r="V118" s="8">
        <v>1905</v>
      </c>
      <c r="W118" s="8">
        <f t="shared" si="1"/>
        <v>3810</v>
      </c>
      <c r="X118" s="16"/>
      <c r="Y118" s="17"/>
      <c r="Z118" s="17"/>
      <c r="AA118" s="19">
        <v>1</v>
      </c>
    </row>
    <row r="119" spans="1:256" s="61" customFormat="1" ht="15.75" x14ac:dyDescent="0.2">
      <c r="A119" s="8">
        <v>109</v>
      </c>
      <c r="B119" s="60" t="s">
        <v>38</v>
      </c>
      <c r="C119" s="61" t="s">
        <v>62</v>
      </c>
      <c r="D119" s="61" t="s">
        <v>372</v>
      </c>
      <c r="E119" s="12" t="s">
        <v>52</v>
      </c>
      <c r="F119" s="20" t="s">
        <v>373</v>
      </c>
      <c r="G119" s="20" t="s">
        <v>374</v>
      </c>
      <c r="H119" s="26" t="s">
        <v>51</v>
      </c>
      <c r="I119" s="15">
        <v>0.92</v>
      </c>
      <c r="J119" s="14" t="s">
        <v>62</v>
      </c>
      <c r="K119" s="8"/>
      <c r="L119" s="8"/>
      <c r="M119" s="54">
        <v>514</v>
      </c>
      <c r="N119" s="8"/>
      <c r="O119" s="8"/>
      <c r="P119" s="58">
        <v>514</v>
      </c>
      <c r="Q119" s="8"/>
      <c r="R119" s="8"/>
      <c r="S119" s="66">
        <v>55</v>
      </c>
      <c r="T119" s="58">
        <v>459</v>
      </c>
      <c r="U119" s="8"/>
      <c r="V119" s="8">
        <v>2370</v>
      </c>
      <c r="W119" s="8">
        <f t="shared" si="1"/>
        <v>2180.4</v>
      </c>
      <c r="X119" s="13"/>
      <c r="Y119" s="13"/>
      <c r="Z119" s="13"/>
      <c r="AA119" s="35">
        <v>1</v>
      </c>
    </row>
    <row r="120" spans="1:256" s="61" customFormat="1" x14ac:dyDescent="0.2">
      <c r="A120" s="8">
        <v>110</v>
      </c>
      <c r="B120" s="60" t="s">
        <v>38</v>
      </c>
      <c r="C120" s="60" t="s">
        <v>39</v>
      </c>
      <c r="D120" s="23" t="s">
        <v>375</v>
      </c>
      <c r="E120" s="52">
        <v>0.38</v>
      </c>
      <c r="F120" s="20" t="s">
        <v>376</v>
      </c>
      <c r="G120" s="20" t="s">
        <v>377</v>
      </c>
      <c r="H120" s="26" t="s">
        <v>51</v>
      </c>
      <c r="I120" s="11">
        <v>1.5</v>
      </c>
      <c r="J120" s="10" t="s">
        <v>39</v>
      </c>
      <c r="K120" s="8"/>
      <c r="L120" s="8"/>
      <c r="M120" s="63">
        <v>1</v>
      </c>
      <c r="N120" s="8"/>
      <c r="O120" s="8"/>
      <c r="P120" s="65">
        <v>1</v>
      </c>
      <c r="Q120" s="8"/>
      <c r="R120" s="8"/>
      <c r="S120" s="19">
        <v>1</v>
      </c>
      <c r="T120" s="65"/>
      <c r="U120" s="8"/>
      <c r="V120" s="8">
        <v>50</v>
      </c>
      <c r="W120" s="8">
        <f t="shared" si="1"/>
        <v>75</v>
      </c>
      <c r="X120" s="16"/>
      <c r="Y120" s="17"/>
      <c r="Z120" s="17"/>
      <c r="AA120" s="19">
        <v>1</v>
      </c>
    </row>
    <row r="121" spans="1:256" s="3" customFormat="1" x14ac:dyDescent="0.2">
      <c r="A121" s="8">
        <v>111</v>
      </c>
      <c r="B121" s="60" t="s">
        <v>38</v>
      </c>
      <c r="C121" s="60" t="s">
        <v>39</v>
      </c>
      <c r="D121" s="23" t="s">
        <v>378</v>
      </c>
      <c r="E121" s="12" t="s">
        <v>52</v>
      </c>
      <c r="F121" s="20" t="s">
        <v>379</v>
      </c>
      <c r="G121" s="20" t="s">
        <v>380</v>
      </c>
      <c r="H121" s="26" t="s">
        <v>51</v>
      </c>
      <c r="I121" s="11">
        <v>1.5</v>
      </c>
      <c r="J121" s="10" t="s">
        <v>39</v>
      </c>
      <c r="K121" s="8"/>
      <c r="L121" s="8"/>
      <c r="M121" s="63">
        <v>91</v>
      </c>
      <c r="N121" s="8"/>
      <c r="O121" s="8"/>
      <c r="P121" s="65">
        <v>91</v>
      </c>
      <c r="Q121" s="8"/>
      <c r="R121" s="8"/>
      <c r="S121" s="64">
        <v>2</v>
      </c>
      <c r="T121" s="65">
        <v>89</v>
      </c>
      <c r="U121" s="8"/>
      <c r="V121" s="8">
        <v>280</v>
      </c>
      <c r="W121" s="8">
        <f t="shared" si="1"/>
        <v>420</v>
      </c>
      <c r="X121" s="13"/>
      <c r="Y121" s="13"/>
      <c r="Z121" s="13"/>
      <c r="AA121" s="35">
        <v>1</v>
      </c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1"/>
      <c r="IC121" s="61"/>
      <c r="ID121" s="61"/>
      <c r="IE121" s="61"/>
      <c r="IF121" s="61"/>
      <c r="IG121" s="61"/>
      <c r="IH121" s="61"/>
      <c r="II121" s="61"/>
      <c r="IJ121" s="61"/>
      <c r="IK121" s="61"/>
      <c r="IL121" s="61"/>
      <c r="IM121" s="61"/>
      <c r="IN121" s="61"/>
      <c r="IO121" s="61"/>
      <c r="IP121" s="61"/>
      <c r="IQ121" s="61"/>
      <c r="IR121" s="61"/>
      <c r="IS121" s="61"/>
      <c r="IT121" s="61"/>
      <c r="IU121" s="61"/>
      <c r="IV121" s="61"/>
    </row>
    <row r="122" spans="1:256" s="3" customFormat="1" x14ac:dyDescent="0.2">
      <c r="A122" s="8">
        <v>112</v>
      </c>
      <c r="B122" s="60" t="s">
        <v>38</v>
      </c>
      <c r="C122" s="60" t="s">
        <v>39</v>
      </c>
      <c r="D122" s="22" t="s">
        <v>381</v>
      </c>
      <c r="E122" s="12" t="s">
        <v>52</v>
      </c>
      <c r="F122" s="20" t="s">
        <v>382</v>
      </c>
      <c r="G122" s="20" t="s">
        <v>383</v>
      </c>
      <c r="H122" s="26" t="s">
        <v>51</v>
      </c>
      <c r="I122" s="11">
        <v>4.92</v>
      </c>
      <c r="J122" s="10" t="s">
        <v>39</v>
      </c>
      <c r="K122" s="8"/>
      <c r="L122" s="8"/>
      <c r="M122" s="63">
        <v>87</v>
      </c>
      <c r="N122" s="8"/>
      <c r="O122" s="8"/>
      <c r="P122" s="63">
        <v>87</v>
      </c>
      <c r="Q122" s="8"/>
      <c r="R122" s="8"/>
      <c r="S122" s="64">
        <v>14</v>
      </c>
      <c r="T122" s="63">
        <v>73</v>
      </c>
      <c r="U122" s="8"/>
      <c r="V122" s="8">
        <v>426</v>
      </c>
      <c r="W122" s="8">
        <f t="shared" si="1"/>
        <v>2095.92</v>
      </c>
      <c r="X122" s="13"/>
      <c r="Y122" s="13"/>
      <c r="Z122" s="13"/>
      <c r="AA122" s="19">
        <v>1</v>
      </c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1"/>
      <c r="EO122" s="61"/>
      <c r="EP122" s="61"/>
      <c r="EQ122" s="61"/>
      <c r="ER122" s="61"/>
      <c r="ES122" s="61"/>
      <c r="ET122" s="61"/>
      <c r="EU122" s="61"/>
      <c r="EV122" s="61"/>
      <c r="EW122" s="61"/>
      <c r="EX122" s="61"/>
      <c r="EY122" s="61"/>
      <c r="EZ122" s="61"/>
      <c r="FA122" s="61"/>
      <c r="FB122" s="61"/>
      <c r="FC122" s="61"/>
      <c r="FD122" s="61"/>
      <c r="FE122" s="61"/>
      <c r="FF122" s="61"/>
      <c r="FG122" s="61"/>
      <c r="FH122" s="61"/>
      <c r="FI122" s="61"/>
      <c r="FJ122" s="61"/>
      <c r="FK122" s="61"/>
      <c r="FL122" s="61"/>
      <c r="FM122" s="61"/>
      <c r="FN122" s="61"/>
      <c r="FO122" s="61"/>
      <c r="FP122" s="61"/>
      <c r="FQ122" s="61"/>
      <c r="FR122" s="61"/>
      <c r="FS122" s="61"/>
      <c r="FT122" s="61"/>
      <c r="FU122" s="61"/>
      <c r="FV122" s="61"/>
      <c r="FW122" s="61"/>
      <c r="FX122" s="61"/>
      <c r="FY122" s="61"/>
      <c r="FZ122" s="61"/>
      <c r="GA122" s="61"/>
      <c r="GB122" s="61"/>
      <c r="GC122" s="61"/>
      <c r="GD122" s="61"/>
      <c r="GE122" s="61"/>
      <c r="GF122" s="61"/>
      <c r="GG122" s="61"/>
      <c r="GH122" s="61"/>
      <c r="GI122" s="61"/>
      <c r="GJ122" s="61"/>
      <c r="GK122" s="61"/>
      <c r="GL122" s="61"/>
      <c r="GM122" s="61"/>
      <c r="GN122" s="61"/>
      <c r="GO122" s="61"/>
      <c r="GP122" s="61"/>
      <c r="GQ122" s="61"/>
      <c r="GR122" s="61"/>
      <c r="GS122" s="61"/>
      <c r="GT122" s="61"/>
      <c r="GU122" s="61"/>
      <c r="GV122" s="61"/>
      <c r="GW122" s="61"/>
      <c r="GX122" s="61"/>
      <c r="GY122" s="61"/>
      <c r="GZ122" s="61"/>
      <c r="HA122" s="61"/>
      <c r="HB122" s="61"/>
      <c r="HC122" s="61"/>
      <c r="HD122" s="61"/>
      <c r="HE122" s="61"/>
      <c r="HF122" s="61"/>
      <c r="HG122" s="61"/>
      <c r="HH122" s="61"/>
      <c r="HI122" s="61"/>
      <c r="HJ122" s="61"/>
      <c r="HK122" s="61"/>
      <c r="HL122" s="61"/>
      <c r="HM122" s="61"/>
      <c r="HN122" s="61"/>
      <c r="HO122" s="61"/>
      <c r="HP122" s="61"/>
      <c r="HQ122" s="61"/>
      <c r="HR122" s="61"/>
      <c r="HS122" s="61"/>
      <c r="HT122" s="61"/>
      <c r="HU122" s="61"/>
      <c r="HV122" s="61"/>
      <c r="HW122" s="61"/>
      <c r="HX122" s="61"/>
      <c r="HY122" s="61"/>
      <c r="HZ122" s="61"/>
      <c r="IA122" s="61"/>
      <c r="IB122" s="61"/>
      <c r="IC122" s="61"/>
      <c r="ID122" s="61"/>
      <c r="IE122" s="61"/>
      <c r="IF122" s="61"/>
      <c r="IG122" s="61"/>
      <c r="IH122" s="61"/>
      <c r="II122" s="61"/>
      <c r="IJ122" s="61"/>
      <c r="IK122" s="61"/>
      <c r="IL122" s="61"/>
      <c r="IM122" s="61"/>
      <c r="IN122" s="61"/>
      <c r="IO122" s="61"/>
      <c r="IP122" s="61"/>
      <c r="IQ122" s="61"/>
      <c r="IR122" s="61"/>
      <c r="IS122" s="61"/>
      <c r="IT122" s="61"/>
      <c r="IU122" s="61"/>
      <c r="IV122" s="61"/>
    </row>
    <row r="123" spans="1:256" s="2" customFormat="1" x14ac:dyDescent="0.2">
      <c r="A123" s="8">
        <v>113</v>
      </c>
      <c r="B123" s="60" t="s">
        <v>38</v>
      </c>
      <c r="C123" s="10" t="s">
        <v>39</v>
      </c>
      <c r="D123" s="23" t="s">
        <v>384</v>
      </c>
      <c r="E123" s="10">
        <v>0.38</v>
      </c>
      <c r="F123" s="20" t="s">
        <v>382</v>
      </c>
      <c r="G123" s="20" t="s">
        <v>385</v>
      </c>
      <c r="H123" s="26" t="s">
        <v>51</v>
      </c>
      <c r="I123" s="11">
        <v>2.72</v>
      </c>
      <c r="J123" s="10" t="s">
        <v>39</v>
      </c>
      <c r="K123" s="8"/>
      <c r="L123" s="8"/>
      <c r="M123" s="63">
        <v>5</v>
      </c>
      <c r="N123" s="8"/>
      <c r="O123" s="8"/>
      <c r="P123" s="63">
        <v>5</v>
      </c>
      <c r="Q123" s="8"/>
      <c r="R123" s="8"/>
      <c r="S123" s="64">
        <v>5</v>
      </c>
      <c r="T123" s="63"/>
      <c r="U123" s="8"/>
      <c r="V123" s="8">
        <v>70</v>
      </c>
      <c r="W123" s="8">
        <f t="shared" si="1"/>
        <v>190.4</v>
      </c>
      <c r="X123" s="10"/>
      <c r="Y123" s="12"/>
      <c r="Z123" s="12"/>
      <c r="AA123" s="35">
        <v>1</v>
      </c>
    </row>
    <row r="124" spans="1:256" s="3" customFormat="1" ht="15.75" customHeight="1" x14ac:dyDescent="0.2">
      <c r="A124" s="8">
        <v>114</v>
      </c>
      <c r="B124" s="60" t="s">
        <v>38</v>
      </c>
      <c r="C124" s="19" t="s">
        <v>39</v>
      </c>
      <c r="D124" s="25" t="s">
        <v>386</v>
      </c>
      <c r="E124" s="19">
        <v>0.38</v>
      </c>
      <c r="F124" s="20" t="s">
        <v>387</v>
      </c>
      <c r="G124" s="20" t="s">
        <v>388</v>
      </c>
      <c r="H124" s="26" t="s">
        <v>51</v>
      </c>
      <c r="I124" s="21">
        <v>0.83</v>
      </c>
      <c r="J124" s="10" t="s">
        <v>39</v>
      </c>
      <c r="K124" s="8"/>
      <c r="L124" s="8"/>
      <c r="M124" s="63">
        <v>1</v>
      </c>
      <c r="N124" s="8"/>
      <c r="O124" s="8"/>
      <c r="P124" s="63">
        <v>1</v>
      </c>
      <c r="Q124" s="8"/>
      <c r="R124" s="8"/>
      <c r="S124" s="64">
        <v>1</v>
      </c>
      <c r="T124" s="63"/>
      <c r="U124" s="8"/>
      <c r="V124" s="8">
        <v>15</v>
      </c>
      <c r="W124" s="8">
        <f t="shared" si="1"/>
        <v>12.45</v>
      </c>
      <c r="X124" s="19"/>
      <c r="Y124" s="20"/>
      <c r="Z124" s="20"/>
      <c r="AA124" s="19">
        <v>1</v>
      </c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  <c r="EE124" s="61"/>
      <c r="EF124" s="61"/>
      <c r="EG124" s="61"/>
      <c r="EH124" s="61"/>
      <c r="EI124" s="61"/>
      <c r="EJ124" s="61"/>
      <c r="EK124" s="61"/>
      <c r="EL124" s="61"/>
      <c r="EM124" s="61"/>
      <c r="EN124" s="61"/>
      <c r="EO124" s="61"/>
      <c r="EP124" s="61"/>
      <c r="EQ124" s="61"/>
      <c r="ER124" s="61"/>
      <c r="ES124" s="61"/>
      <c r="ET124" s="61"/>
      <c r="EU124" s="61"/>
      <c r="EV124" s="61"/>
      <c r="EW124" s="61"/>
      <c r="EX124" s="61"/>
      <c r="EY124" s="61"/>
      <c r="EZ124" s="61"/>
      <c r="FA124" s="61"/>
      <c r="FB124" s="61"/>
      <c r="FC124" s="61"/>
      <c r="FD124" s="61"/>
      <c r="FE124" s="61"/>
      <c r="FF124" s="61"/>
      <c r="FG124" s="61"/>
      <c r="FH124" s="61"/>
      <c r="FI124" s="61"/>
      <c r="FJ124" s="61"/>
      <c r="FK124" s="61"/>
      <c r="FL124" s="61"/>
      <c r="FM124" s="61"/>
      <c r="FN124" s="61"/>
      <c r="FO124" s="61"/>
      <c r="FP124" s="61"/>
      <c r="FQ124" s="61"/>
      <c r="FR124" s="61"/>
      <c r="FS124" s="61"/>
      <c r="FT124" s="61"/>
      <c r="FU124" s="61"/>
      <c r="FV124" s="61"/>
      <c r="FW124" s="61"/>
      <c r="FX124" s="61"/>
      <c r="FY124" s="61"/>
      <c r="FZ124" s="61"/>
      <c r="GA124" s="61"/>
      <c r="GB124" s="61"/>
      <c r="GC124" s="61"/>
      <c r="GD124" s="61"/>
      <c r="GE124" s="61"/>
      <c r="GF124" s="61"/>
      <c r="GG124" s="61"/>
      <c r="GH124" s="61"/>
      <c r="GI124" s="61"/>
      <c r="GJ124" s="61"/>
      <c r="GK124" s="61"/>
      <c r="GL124" s="61"/>
      <c r="GM124" s="61"/>
      <c r="GN124" s="61"/>
      <c r="GO124" s="61"/>
      <c r="GP124" s="61"/>
      <c r="GQ124" s="61"/>
      <c r="GR124" s="61"/>
      <c r="GS124" s="61"/>
      <c r="GT124" s="61"/>
      <c r="GU124" s="61"/>
      <c r="GV124" s="61"/>
      <c r="GW124" s="61"/>
      <c r="GX124" s="61"/>
      <c r="GY124" s="61"/>
      <c r="GZ124" s="61"/>
      <c r="HA124" s="61"/>
      <c r="HB124" s="61"/>
      <c r="HC124" s="61"/>
      <c r="HD124" s="61"/>
      <c r="HE124" s="61"/>
      <c r="HF124" s="61"/>
      <c r="HG124" s="61"/>
      <c r="HH124" s="61"/>
      <c r="HI124" s="61"/>
      <c r="HJ124" s="61"/>
      <c r="HK124" s="61"/>
      <c r="HL124" s="61"/>
      <c r="HM124" s="61"/>
      <c r="HN124" s="61"/>
      <c r="HO124" s="61"/>
      <c r="HP124" s="61"/>
      <c r="HQ124" s="61"/>
      <c r="HR124" s="61"/>
      <c r="HS124" s="61"/>
      <c r="HT124" s="61"/>
      <c r="HU124" s="61"/>
      <c r="HV124" s="61"/>
      <c r="HW124" s="61"/>
      <c r="HX124" s="61"/>
      <c r="HY124" s="61"/>
      <c r="HZ124" s="61"/>
      <c r="IA124" s="61"/>
      <c r="IB124" s="61"/>
      <c r="IC124" s="61"/>
      <c r="ID124" s="61"/>
      <c r="IE124" s="61"/>
      <c r="IF124" s="61"/>
      <c r="IG124" s="61"/>
      <c r="IH124" s="61"/>
      <c r="II124" s="61"/>
      <c r="IJ124" s="61"/>
      <c r="IK124" s="61"/>
      <c r="IL124" s="61"/>
      <c r="IM124" s="61"/>
      <c r="IN124" s="61"/>
      <c r="IO124" s="61"/>
      <c r="IP124" s="61"/>
      <c r="IQ124" s="61"/>
      <c r="IR124" s="61"/>
      <c r="IS124" s="61"/>
      <c r="IT124" s="61"/>
      <c r="IU124" s="61"/>
      <c r="IV124" s="61"/>
    </row>
    <row r="125" spans="1:256" s="1" customFormat="1" x14ac:dyDescent="0.2">
      <c r="A125" s="8">
        <v>115</v>
      </c>
      <c r="B125" s="60" t="s">
        <v>38</v>
      </c>
      <c r="C125" s="60" t="s">
        <v>39</v>
      </c>
      <c r="D125" s="23" t="s">
        <v>389</v>
      </c>
      <c r="E125" s="18" t="s">
        <v>52</v>
      </c>
      <c r="F125" s="20" t="s">
        <v>390</v>
      </c>
      <c r="G125" s="20" t="s">
        <v>391</v>
      </c>
      <c r="H125" s="26" t="s">
        <v>51</v>
      </c>
      <c r="I125" s="11">
        <v>0.05</v>
      </c>
      <c r="J125" s="10" t="s">
        <v>39</v>
      </c>
      <c r="K125" s="8"/>
      <c r="L125" s="8"/>
      <c r="M125" s="63">
        <v>103</v>
      </c>
      <c r="N125" s="8"/>
      <c r="O125" s="8"/>
      <c r="P125" s="63">
        <v>103</v>
      </c>
      <c r="Q125" s="8"/>
      <c r="R125" s="8"/>
      <c r="S125" s="64">
        <v>4</v>
      </c>
      <c r="T125" s="63">
        <v>99</v>
      </c>
      <c r="U125" s="8"/>
      <c r="V125" s="8">
        <v>426</v>
      </c>
      <c r="W125" s="8">
        <f t="shared" si="1"/>
        <v>21.3</v>
      </c>
      <c r="X125" s="13"/>
      <c r="Y125" s="13"/>
      <c r="Z125" s="13"/>
      <c r="AA125" s="35">
        <v>1</v>
      </c>
    </row>
    <row r="126" spans="1:256" s="1" customFormat="1" x14ac:dyDescent="0.2">
      <c r="A126" s="8">
        <v>116</v>
      </c>
      <c r="B126" s="60" t="s">
        <v>38</v>
      </c>
      <c r="C126" s="60" t="s">
        <v>39</v>
      </c>
      <c r="D126" s="23" t="s">
        <v>392</v>
      </c>
      <c r="E126" s="18" t="s">
        <v>52</v>
      </c>
      <c r="F126" s="20" t="s">
        <v>390</v>
      </c>
      <c r="G126" s="20" t="s">
        <v>391</v>
      </c>
      <c r="H126" s="26" t="s">
        <v>51</v>
      </c>
      <c r="I126" s="11">
        <v>0.05</v>
      </c>
      <c r="J126" s="10" t="s">
        <v>39</v>
      </c>
      <c r="K126" s="8"/>
      <c r="L126" s="8"/>
      <c r="M126" s="63">
        <v>48</v>
      </c>
      <c r="N126" s="8"/>
      <c r="O126" s="8"/>
      <c r="P126" s="65">
        <v>48</v>
      </c>
      <c r="Q126" s="8"/>
      <c r="R126" s="8"/>
      <c r="S126" s="64">
        <v>3</v>
      </c>
      <c r="T126" s="65">
        <v>45</v>
      </c>
      <c r="U126" s="8"/>
      <c r="V126" s="8">
        <v>181</v>
      </c>
      <c r="W126" s="8">
        <f t="shared" si="1"/>
        <v>9.0500000000000007</v>
      </c>
      <c r="X126" s="27"/>
      <c r="Y126" s="69"/>
      <c r="Z126" s="69"/>
      <c r="AA126" s="19">
        <v>1</v>
      </c>
    </row>
    <row r="127" spans="1:256" s="61" customFormat="1" x14ac:dyDescent="0.2">
      <c r="A127" s="8">
        <v>117</v>
      </c>
      <c r="B127" s="60" t="s">
        <v>38</v>
      </c>
      <c r="C127" s="47" t="s">
        <v>39</v>
      </c>
      <c r="D127" s="47" t="s">
        <v>393</v>
      </c>
      <c r="E127" s="12" t="s">
        <v>52</v>
      </c>
      <c r="F127" s="20" t="s">
        <v>394</v>
      </c>
      <c r="G127" s="20" t="s">
        <v>395</v>
      </c>
      <c r="H127" s="27" t="s">
        <v>51</v>
      </c>
      <c r="I127" s="27">
        <v>0.08</v>
      </c>
      <c r="J127" s="27" t="s">
        <v>39</v>
      </c>
      <c r="K127" s="8"/>
      <c r="L127" s="8"/>
      <c r="M127" s="63">
        <v>87</v>
      </c>
      <c r="N127" s="8"/>
      <c r="O127" s="8"/>
      <c r="P127" s="63">
        <v>87</v>
      </c>
      <c r="Q127" s="8"/>
      <c r="R127" s="8"/>
      <c r="S127" s="64">
        <v>14</v>
      </c>
      <c r="T127" s="63">
        <v>73</v>
      </c>
      <c r="U127" s="8"/>
      <c r="V127" s="8">
        <v>426</v>
      </c>
      <c r="W127" s="8">
        <f t="shared" si="1"/>
        <v>34.08</v>
      </c>
      <c r="X127" s="27"/>
      <c r="Y127" s="69"/>
      <c r="Z127" s="69"/>
      <c r="AA127" s="35">
        <v>1</v>
      </c>
    </row>
    <row r="128" spans="1:256" s="7" customFormat="1" ht="16.5" x14ac:dyDescent="0.3">
      <c r="A128" s="8">
        <v>118</v>
      </c>
      <c r="B128" s="60" t="s">
        <v>38</v>
      </c>
      <c r="C128" s="10" t="s">
        <v>39</v>
      </c>
      <c r="D128" s="23" t="s">
        <v>396</v>
      </c>
      <c r="E128" s="10" t="s">
        <v>52</v>
      </c>
      <c r="F128" s="20" t="s">
        <v>397</v>
      </c>
      <c r="G128" s="20" t="s">
        <v>398</v>
      </c>
      <c r="H128" s="26" t="s">
        <v>51</v>
      </c>
      <c r="I128" s="11">
        <v>0.08</v>
      </c>
      <c r="J128" s="10" t="s">
        <v>399</v>
      </c>
      <c r="K128" s="8"/>
      <c r="L128" s="8"/>
      <c r="M128" s="63">
        <v>2</v>
      </c>
      <c r="N128" s="8"/>
      <c r="O128" s="8"/>
      <c r="P128" s="63">
        <v>2</v>
      </c>
      <c r="Q128" s="8"/>
      <c r="R128" s="8"/>
      <c r="S128" s="64">
        <v>2</v>
      </c>
      <c r="T128" s="63"/>
      <c r="U128" s="8"/>
      <c r="V128" s="8">
        <v>30</v>
      </c>
      <c r="W128" s="8">
        <f t="shared" si="1"/>
        <v>2.4</v>
      </c>
      <c r="X128" s="13"/>
      <c r="Y128" s="13"/>
      <c r="Z128" s="13"/>
      <c r="AA128" s="19">
        <v>1</v>
      </c>
    </row>
    <row r="129" spans="1:256" s="61" customFormat="1" x14ac:dyDescent="0.2">
      <c r="A129" s="8">
        <v>119</v>
      </c>
      <c r="B129" s="60" t="s">
        <v>38</v>
      </c>
      <c r="C129" s="18" t="s">
        <v>39</v>
      </c>
      <c r="D129" s="24" t="s">
        <v>400</v>
      </c>
      <c r="E129" s="18" t="s">
        <v>52</v>
      </c>
      <c r="F129" s="20" t="s">
        <v>401</v>
      </c>
      <c r="G129" s="20" t="s">
        <v>402</v>
      </c>
      <c r="H129" s="26" t="s">
        <v>51</v>
      </c>
      <c r="I129" s="11">
        <v>0.25</v>
      </c>
      <c r="J129" s="10" t="s">
        <v>39</v>
      </c>
      <c r="K129" s="8"/>
      <c r="L129" s="8"/>
      <c r="M129" s="63">
        <v>9</v>
      </c>
      <c r="N129" s="8"/>
      <c r="O129" s="8"/>
      <c r="P129" s="65">
        <v>9</v>
      </c>
      <c r="Q129" s="8"/>
      <c r="R129" s="8"/>
      <c r="S129" s="19">
        <v>5</v>
      </c>
      <c r="T129" s="65">
        <v>6</v>
      </c>
      <c r="U129" s="8"/>
      <c r="V129" s="8">
        <v>135</v>
      </c>
      <c r="W129" s="8">
        <f t="shared" si="1"/>
        <v>33.75</v>
      </c>
      <c r="X129" s="18"/>
      <c r="Y129" s="70"/>
      <c r="Z129" s="70"/>
      <c r="AA129" s="35">
        <v>1</v>
      </c>
    </row>
    <row r="130" spans="1:256" s="61" customFormat="1" x14ac:dyDescent="0.2">
      <c r="A130" s="8">
        <v>120</v>
      </c>
      <c r="B130" s="60" t="s">
        <v>38</v>
      </c>
      <c r="C130" s="16" t="s">
        <v>39</v>
      </c>
      <c r="D130" s="22" t="s">
        <v>403</v>
      </c>
      <c r="E130" s="16" t="s">
        <v>52</v>
      </c>
      <c r="F130" s="20" t="s">
        <v>404</v>
      </c>
      <c r="G130" s="20" t="s">
        <v>405</v>
      </c>
      <c r="H130" s="26" t="s">
        <v>51</v>
      </c>
      <c r="I130" s="71">
        <v>7.0000000000000007E-2</v>
      </c>
      <c r="J130" s="16" t="s">
        <v>39</v>
      </c>
      <c r="K130" s="8"/>
      <c r="L130" s="8"/>
      <c r="M130" s="16">
        <v>6</v>
      </c>
      <c r="N130" s="8"/>
      <c r="O130" s="8"/>
      <c r="P130" s="16">
        <v>6</v>
      </c>
      <c r="Q130" s="8"/>
      <c r="R130" s="8"/>
      <c r="S130" s="19"/>
      <c r="T130" s="16">
        <v>6</v>
      </c>
      <c r="U130" s="8"/>
      <c r="V130" s="8">
        <v>90</v>
      </c>
      <c r="W130" s="8">
        <f t="shared" si="1"/>
        <v>6.3000000000000007</v>
      </c>
      <c r="X130" s="16"/>
      <c r="Y130" s="17"/>
      <c r="Z130" s="17"/>
      <c r="AA130" s="19">
        <v>1</v>
      </c>
    </row>
    <row r="131" spans="1:256" s="61" customFormat="1" x14ac:dyDescent="0.2">
      <c r="A131" s="8">
        <v>121</v>
      </c>
      <c r="B131" s="60" t="s">
        <v>38</v>
      </c>
      <c r="C131" s="60" t="s">
        <v>39</v>
      </c>
      <c r="D131" s="23" t="s">
        <v>406</v>
      </c>
      <c r="E131" s="12" t="s">
        <v>109</v>
      </c>
      <c r="F131" s="20" t="s">
        <v>407</v>
      </c>
      <c r="G131" s="20" t="s">
        <v>408</v>
      </c>
      <c r="H131" s="26" t="s">
        <v>51</v>
      </c>
      <c r="I131" s="11">
        <v>1.48</v>
      </c>
      <c r="J131" s="10" t="s">
        <v>39</v>
      </c>
      <c r="K131" s="8"/>
      <c r="L131" s="8"/>
      <c r="M131" s="63">
        <v>2</v>
      </c>
      <c r="N131" s="8"/>
      <c r="O131" s="8"/>
      <c r="P131" s="65">
        <v>2</v>
      </c>
      <c r="Q131" s="8"/>
      <c r="R131" s="8"/>
      <c r="S131" s="64">
        <v>2</v>
      </c>
      <c r="T131" s="65"/>
      <c r="U131" s="8"/>
      <c r="V131" s="8">
        <v>50</v>
      </c>
      <c r="W131" s="8">
        <f t="shared" si="1"/>
        <v>74</v>
      </c>
      <c r="X131" s="13"/>
      <c r="Y131" s="13"/>
      <c r="Z131" s="13"/>
      <c r="AA131" s="35">
        <v>1</v>
      </c>
    </row>
    <row r="132" spans="1:256" s="61" customFormat="1" x14ac:dyDescent="0.2">
      <c r="A132" s="8">
        <v>122</v>
      </c>
      <c r="B132" s="60" t="s">
        <v>38</v>
      </c>
      <c r="C132" s="27" t="s">
        <v>39</v>
      </c>
      <c r="D132" s="27" t="s">
        <v>409</v>
      </c>
      <c r="E132" s="19" t="s">
        <v>52</v>
      </c>
      <c r="F132" s="20" t="s">
        <v>410</v>
      </c>
      <c r="G132" s="20" t="s">
        <v>411</v>
      </c>
      <c r="H132" s="26" t="s">
        <v>51</v>
      </c>
      <c r="I132" s="21">
        <v>0.17</v>
      </c>
      <c r="J132" s="10" t="s">
        <v>39</v>
      </c>
      <c r="K132" s="8"/>
      <c r="L132" s="8"/>
      <c r="M132" s="8">
        <v>44</v>
      </c>
      <c r="N132" s="8"/>
      <c r="O132" s="8"/>
      <c r="P132" s="8">
        <v>44</v>
      </c>
      <c r="Q132" s="8"/>
      <c r="R132" s="8"/>
      <c r="S132" s="8">
        <v>9</v>
      </c>
      <c r="T132" s="8">
        <v>35</v>
      </c>
      <c r="U132" s="8"/>
      <c r="V132" s="8">
        <v>264</v>
      </c>
      <c r="W132" s="8">
        <f t="shared" si="1"/>
        <v>44.88</v>
      </c>
      <c r="X132" s="13"/>
      <c r="Y132" s="12"/>
      <c r="Z132" s="12"/>
      <c r="AA132" s="19">
        <v>1</v>
      </c>
    </row>
    <row r="133" spans="1:256" s="61" customFormat="1" x14ac:dyDescent="0.2">
      <c r="A133" s="8">
        <v>123</v>
      </c>
      <c r="B133" s="60" t="s">
        <v>38</v>
      </c>
      <c r="C133" s="10" t="s">
        <v>39</v>
      </c>
      <c r="D133" s="72" t="s">
        <v>412</v>
      </c>
      <c r="E133" s="10" t="s">
        <v>52</v>
      </c>
      <c r="F133" s="20" t="s">
        <v>413</v>
      </c>
      <c r="G133" s="20" t="s">
        <v>414</v>
      </c>
      <c r="H133" s="26" t="s">
        <v>51</v>
      </c>
      <c r="I133" s="11">
        <v>0.33</v>
      </c>
      <c r="J133" s="10" t="s">
        <v>39</v>
      </c>
      <c r="K133" s="8"/>
      <c r="L133" s="8"/>
      <c r="M133" s="27">
        <v>85</v>
      </c>
      <c r="N133" s="8"/>
      <c r="O133" s="8"/>
      <c r="P133" s="27">
        <v>85</v>
      </c>
      <c r="Q133" s="8"/>
      <c r="R133" s="8"/>
      <c r="S133" s="27">
        <v>3</v>
      </c>
      <c r="T133" s="27">
        <v>82</v>
      </c>
      <c r="U133" s="8"/>
      <c r="V133" s="8">
        <v>765</v>
      </c>
      <c r="W133" s="8">
        <f t="shared" si="1"/>
        <v>252.45000000000002</v>
      </c>
      <c r="X133" s="27"/>
      <c r="Y133" s="69"/>
      <c r="Z133" s="69"/>
      <c r="AA133" s="35">
        <v>1</v>
      </c>
    </row>
    <row r="134" spans="1:256" s="2" customFormat="1" x14ac:dyDescent="0.2">
      <c r="A134" s="8">
        <v>124</v>
      </c>
      <c r="B134" s="60" t="s">
        <v>38</v>
      </c>
      <c r="C134" s="16" t="s">
        <v>39</v>
      </c>
      <c r="D134" s="22" t="s">
        <v>415</v>
      </c>
      <c r="E134" s="16">
        <v>0.38</v>
      </c>
      <c r="F134" s="20" t="s">
        <v>416</v>
      </c>
      <c r="G134" s="20" t="s">
        <v>417</v>
      </c>
      <c r="H134" s="26" t="s">
        <v>51</v>
      </c>
      <c r="I134" s="71">
        <v>1</v>
      </c>
      <c r="J134" s="16" t="s">
        <v>39</v>
      </c>
      <c r="K134" s="8"/>
      <c r="L134" s="8"/>
      <c r="M134" s="63">
        <v>4</v>
      </c>
      <c r="N134" s="8"/>
      <c r="O134" s="8"/>
      <c r="P134" s="63">
        <v>4</v>
      </c>
      <c r="Q134" s="8"/>
      <c r="R134" s="8"/>
      <c r="S134" s="64">
        <v>4</v>
      </c>
      <c r="T134" s="63"/>
      <c r="U134" s="8"/>
      <c r="V134" s="8">
        <v>60</v>
      </c>
      <c r="W134" s="8">
        <f t="shared" si="1"/>
        <v>60</v>
      </c>
      <c r="X134" s="13"/>
      <c r="Y134" s="13"/>
      <c r="Z134" s="13"/>
      <c r="AA134" s="19">
        <v>1</v>
      </c>
    </row>
    <row r="135" spans="1:256" s="2" customFormat="1" x14ac:dyDescent="0.2">
      <c r="A135" s="8">
        <v>125</v>
      </c>
      <c r="B135" s="60" t="s">
        <v>38</v>
      </c>
      <c r="C135" s="19" t="s">
        <v>39</v>
      </c>
      <c r="D135" s="25" t="s">
        <v>418</v>
      </c>
      <c r="E135" s="19" t="s">
        <v>52</v>
      </c>
      <c r="F135" s="20" t="s">
        <v>419</v>
      </c>
      <c r="G135" s="20" t="s">
        <v>420</v>
      </c>
      <c r="H135" s="26" t="s">
        <v>51</v>
      </c>
      <c r="I135" s="71">
        <v>0.17</v>
      </c>
      <c r="J135" s="16" t="s">
        <v>39</v>
      </c>
      <c r="K135" s="8"/>
      <c r="L135" s="8"/>
      <c r="M135" s="63">
        <v>13</v>
      </c>
      <c r="N135" s="8"/>
      <c r="O135" s="8"/>
      <c r="P135" s="63">
        <v>13</v>
      </c>
      <c r="Q135" s="8"/>
      <c r="R135" s="8"/>
      <c r="S135" s="64">
        <v>10</v>
      </c>
      <c r="T135" s="63">
        <v>3</v>
      </c>
      <c r="U135" s="8"/>
      <c r="V135" s="8">
        <v>117</v>
      </c>
      <c r="W135" s="8">
        <f t="shared" si="1"/>
        <v>19.89</v>
      </c>
      <c r="X135" s="10"/>
      <c r="Y135" s="12"/>
      <c r="Z135" s="12"/>
      <c r="AA135" s="35">
        <v>1</v>
      </c>
    </row>
    <row r="136" spans="1:256" s="61" customFormat="1" x14ac:dyDescent="0.2">
      <c r="A136" s="8">
        <v>126</v>
      </c>
      <c r="B136" s="60" t="s">
        <v>38</v>
      </c>
      <c r="C136" s="60" t="s">
        <v>39</v>
      </c>
      <c r="D136" s="23" t="s">
        <v>421</v>
      </c>
      <c r="E136" s="12" t="s">
        <v>52</v>
      </c>
      <c r="F136" s="20" t="s">
        <v>422</v>
      </c>
      <c r="G136" s="20" t="s">
        <v>423</v>
      </c>
      <c r="H136" s="26" t="s">
        <v>51</v>
      </c>
      <c r="I136" s="11">
        <v>0.12</v>
      </c>
      <c r="J136" s="10" t="s">
        <v>39</v>
      </c>
      <c r="K136" s="8"/>
      <c r="L136" s="8"/>
      <c r="M136" s="63">
        <v>205</v>
      </c>
      <c r="N136" s="8"/>
      <c r="O136" s="8"/>
      <c r="P136" s="65">
        <v>205</v>
      </c>
      <c r="Q136" s="8"/>
      <c r="R136" s="8"/>
      <c r="S136" s="73">
        <v>6</v>
      </c>
      <c r="T136" s="65">
        <v>199</v>
      </c>
      <c r="U136" s="8"/>
      <c r="V136" s="8">
        <v>851</v>
      </c>
      <c r="W136" s="8">
        <f t="shared" si="1"/>
        <v>102.11999999999999</v>
      </c>
      <c r="X136" s="10"/>
      <c r="Y136" s="12"/>
      <c r="Z136" s="12"/>
      <c r="AA136" s="19">
        <v>1</v>
      </c>
    </row>
    <row r="137" spans="1:256" s="3" customFormat="1" x14ac:dyDescent="0.2">
      <c r="A137" s="8">
        <v>127</v>
      </c>
      <c r="B137" s="60" t="s">
        <v>38</v>
      </c>
      <c r="C137" s="60" t="s">
        <v>39</v>
      </c>
      <c r="D137" s="23" t="s">
        <v>424</v>
      </c>
      <c r="E137" s="12" t="s">
        <v>52</v>
      </c>
      <c r="F137" s="20" t="s">
        <v>425</v>
      </c>
      <c r="G137" s="20" t="s">
        <v>426</v>
      </c>
      <c r="H137" s="26" t="s">
        <v>51</v>
      </c>
      <c r="I137" s="11">
        <v>0.22</v>
      </c>
      <c r="J137" s="10" t="s">
        <v>39</v>
      </c>
      <c r="K137" s="8"/>
      <c r="L137" s="8"/>
      <c r="M137" s="63">
        <v>62</v>
      </c>
      <c r="N137" s="8"/>
      <c r="O137" s="8"/>
      <c r="P137" s="63">
        <v>62</v>
      </c>
      <c r="Q137" s="8"/>
      <c r="R137" s="8"/>
      <c r="S137" s="73">
        <v>3</v>
      </c>
      <c r="T137" s="65">
        <v>59</v>
      </c>
      <c r="U137" s="8"/>
      <c r="V137" s="8">
        <v>558</v>
      </c>
      <c r="W137" s="8">
        <f t="shared" si="1"/>
        <v>122.76</v>
      </c>
      <c r="X137" s="16"/>
      <c r="Y137" s="17"/>
      <c r="Z137" s="17"/>
      <c r="AA137" s="35">
        <v>1</v>
      </c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1"/>
      <c r="IC137" s="61"/>
      <c r="ID137" s="61"/>
      <c r="IE137" s="61"/>
      <c r="IF137" s="61"/>
      <c r="IG137" s="61"/>
      <c r="IH137" s="61"/>
      <c r="II137" s="61"/>
      <c r="IJ137" s="61"/>
      <c r="IK137" s="61"/>
      <c r="IL137" s="61"/>
      <c r="IM137" s="61"/>
      <c r="IN137" s="61"/>
      <c r="IO137" s="61"/>
      <c r="IP137" s="61"/>
      <c r="IQ137" s="61"/>
      <c r="IR137" s="61"/>
      <c r="IS137" s="61"/>
      <c r="IT137" s="61"/>
      <c r="IU137" s="61"/>
      <c r="IV137" s="61"/>
    </row>
    <row r="138" spans="1:256" s="86" customFormat="1" x14ac:dyDescent="0.2">
      <c r="A138" s="8">
        <v>128</v>
      </c>
      <c r="B138" s="30" t="s">
        <v>38</v>
      </c>
      <c r="C138" s="77" t="s">
        <v>62</v>
      </c>
      <c r="D138" s="78" t="s">
        <v>427</v>
      </c>
      <c r="E138" s="77" t="s">
        <v>52</v>
      </c>
      <c r="F138" s="79" t="s">
        <v>428</v>
      </c>
      <c r="G138" s="79" t="s">
        <v>429</v>
      </c>
      <c r="H138" s="80" t="s">
        <v>51</v>
      </c>
      <c r="I138" s="81">
        <v>0.5</v>
      </c>
      <c r="J138" s="77" t="s">
        <v>62</v>
      </c>
      <c r="K138" s="59"/>
      <c r="L138" s="59"/>
      <c r="M138" s="82"/>
      <c r="N138" s="59"/>
      <c r="O138" s="59"/>
      <c r="P138" s="82"/>
      <c r="Q138" s="59"/>
      <c r="R138" s="59"/>
      <c r="S138" s="83"/>
      <c r="T138" s="82"/>
      <c r="U138" s="59"/>
      <c r="V138" s="59"/>
      <c r="W138" s="8">
        <f t="shared" si="1"/>
        <v>0</v>
      </c>
      <c r="X138" s="84"/>
      <c r="Y138" s="79"/>
      <c r="Z138" s="79"/>
      <c r="AA138" s="84">
        <v>1</v>
      </c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  <c r="DJ138" s="85"/>
      <c r="DK138" s="85"/>
      <c r="DL138" s="85"/>
      <c r="DM138" s="85"/>
      <c r="DN138" s="85"/>
      <c r="DO138" s="85"/>
      <c r="DP138" s="85"/>
      <c r="DQ138" s="85"/>
      <c r="DR138" s="85"/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5"/>
      <c r="ED138" s="85"/>
      <c r="EE138" s="85"/>
      <c r="EF138" s="85"/>
      <c r="EG138" s="85"/>
      <c r="EH138" s="85"/>
      <c r="EI138" s="85"/>
      <c r="EJ138" s="85"/>
      <c r="EK138" s="85"/>
      <c r="EL138" s="85"/>
      <c r="EM138" s="85"/>
      <c r="EN138" s="85"/>
      <c r="EO138" s="85"/>
      <c r="EP138" s="85"/>
      <c r="EQ138" s="85"/>
      <c r="ER138" s="85"/>
      <c r="ES138" s="85"/>
      <c r="ET138" s="85"/>
      <c r="EU138" s="85"/>
      <c r="EV138" s="85"/>
      <c r="EW138" s="85"/>
      <c r="EX138" s="85"/>
      <c r="EY138" s="85"/>
      <c r="EZ138" s="85"/>
      <c r="FA138" s="85"/>
      <c r="FB138" s="85"/>
      <c r="FC138" s="85"/>
      <c r="FD138" s="85"/>
      <c r="FE138" s="85"/>
      <c r="FF138" s="85"/>
      <c r="FG138" s="85"/>
      <c r="FH138" s="85"/>
      <c r="FI138" s="85"/>
      <c r="FJ138" s="85"/>
      <c r="FK138" s="85"/>
      <c r="FL138" s="85"/>
      <c r="FM138" s="85"/>
      <c r="FN138" s="85"/>
      <c r="FO138" s="85"/>
      <c r="FP138" s="85"/>
      <c r="FQ138" s="85"/>
      <c r="FR138" s="85"/>
      <c r="FS138" s="85"/>
      <c r="FT138" s="85"/>
      <c r="FU138" s="85"/>
      <c r="FV138" s="85"/>
      <c r="FW138" s="85"/>
      <c r="FX138" s="85"/>
      <c r="FY138" s="85"/>
      <c r="FZ138" s="85"/>
      <c r="GA138" s="85"/>
      <c r="GB138" s="85"/>
      <c r="GC138" s="85"/>
      <c r="GD138" s="85"/>
      <c r="GE138" s="85"/>
      <c r="GF138" s="85"/>
      <c r="GG138" s="85"/>
      <c r="GH138" s="85"/>
      <c r="GI138" s="85"/>
      <c r="GJ138" s="85"/>
      <c r="GK138" s="85"/>
      <c r="GL138" s="85"/>
      <c r="GM138" s="85"/>
      <c r="GN138" s="85"/>
      <c r="GO138" s="85"/>
      <c r="GP138" s="85"/>
      <c r="GQ138" s="85"/>
      <c r="GR138" s="85"/>
      <c r="GS138" s="85"/>
      <c r="GT138" s="85"/>
      <c r="GU138" s="85"/>
      <c r="GV138" s="85"/>
      <c r="GW138" s="85"/>
      <c r="GX138" s="85"/>
      <c r="GY138" s="85"/>
      <c r="GZ138" s="85"/>
      <c r="HA138" s="85"/>
      <c r="HB138" s="85"/>
      <c r="HC138" s="85"/>
      <c r="HD138" s="85"/>
      <c r="HE138" s="85"/>
      <c r="HF138" s="85"/>
      <c r="HG138" s="85"/>
      <c r="HH138" s="85"/>
      <c r="HI138" s="85"/>
      <c r="HJ138" s="85"/>
      <c r="HK138" s="85"/>
      <c r="HL138" s="85"/>
      <c r="HM138" s="85"/>
      <c r="HN138" s="85"/>
      <c r="HO138" s="85"/>
      <c r="HP138" s="85"/>
      <c r="HQ138" s="85"/>
      <c r="HR138" s="85"/>
      <c r="HS138" s="85"/>
      <c r="HT138" s="85"/>
      <c r="HU138" s="85"/>
      <c r="HV138" s="85"/>
      <c r="HW138" s="85"/>
      <c r="HX138" s="85"/>
      <c r="HY138" s="85"/>
      <c r="HZ138" s="85"/>
      <c r="IA138" s="85"/>
      <c r="IB138" s="85"/>
      <c r="IC138" s="85"/>
      <c r="ID138" s="85"/>
      <c r="IE138" s="85"/>
      <c r="IF138" s="85"/>
      <c r="IG138" s="85"/>
      <c r="IH138" s="85"/>
      <c r="II138" s="85"/>
      <c r="IJ138" s="85"/>
      <c r="IK138" s="85"/>
      <c r="IL138" s="85"/>
      <c r="IM138" s="85"/>
      <c r="IN138" s="85"/>
      <c r="IO138" s="85"/>
      <c r="IP138" s="85"/>
      <c r="IQ138" s="85"/>
      <c r="IR138" s="85"/>
      <c r="IS138" s="85"/>
      <c r="IT138" s="85"/>
      <c r="IU138" s="85"/>
      <c r="IV138" s="85"/>
    </row>
    <row r="139" spans="1:256" s="3" customFormat="1" x14ac:dyDescent="0.2">
      <c r="A139" s="8">
        <v>129</v>
      </c>
      <c r="B139" s="60" t="s">
        <v>38</v>
      </c>
      <c r="C139" s="16" t="s">
        <v>62</v>
      </c>
      <c r="D139" s="22" t="s">
        <v>430</v>
      </c>
      <c r="E139" s="16" t="s">
        <v>52</v>
      </c>
      <c r="F139" s="20" t="s">
        <v>431</v>
      </c>
      <c r="G139" s="20" t="s">
        <v>432</v>
      </c>
      <c r="H139" s="26" t="s">
        <v>51</v>
      </c>
      <c r="I139" s="71">
        <v>7</v>
      </c>
      <c r="J139" s="16" t="s">
        <v>62</v>
      </c>
      <c r="K139" s="8"/>
      <c r="L139" s="8"/>
      <c r="M139" s="8">
        <v>711</v>
      </c>
      <c r="N139" s="8"/>
      <c r="O139" s="8"/>
      <c r="P139" s="8">
        <v>711</v>
      </c>
      <c r="Q139" s="8"/>
      <c r="R139" s="8"/>
      <c r="S139" s="8">
        <v>30</v>
      </c>
      <c r="T139" s="8">
        <v>681</v>
      </c>
      <c r="U139" s="8"/>
      <c r="V139" s="8">
        <v>2359</v>
      </c>
      <c r="W139" s="8">
        <f t="shared" si="1"/>
        <v>16513</v>
      </c>
      <c r="X139" s="13"/>
      <c r="Y139" s="13"/>
      <c r="Z139" s="13"/>
      <c r="AA139" s="35">
        <v>1</v>
      </c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1"/>
      <c r="DZ139" s="61"/>
      <c r="EA139" s="61"/>
      <c r="EB139" s="61"/>
      <c r="EC139" s="61"/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1"/>
      <c r="EO139" s="61"/>
      <c r="EP139" s="61"/>
      <c r="EQ139" s="61"/>
      <c r="ER139" s="61"/>
      <c r="ES139" s="61"/>
      <c r="ET139" s="61"/>
      <c r="EU139" s="61"/>
      <c r="EV139" s="61"/>
      <c r="EW139" s="61"/>
      <c r="EX139" s="61"/>
      <c r="EY139" s="61"/>
      <c r="EZ139" s="61"/>
      <c r="FA139" s="61"/>
      <c r="FB139" s="61"/>
      <c r="FC139" s="61"/>
      <c r="FD139" s="61"/>
      <c r="FE139" s="61"/>
      <c r="FF139" s="61"/>
      <c r="FG139" s="61"/>
      <c r="FH139" s="61"/>
      <c r="FI139" s="61"/>
      <c r="FJ139" s="61"/>
      <c r="FK139" s="61"/>
      <c r="FL139" s="61"/>
      <c r="FM139" s="61"/>
      <c r="FN139" s="61"/>
      <c r="FO139" s="61"/>
      <c r="FP139" s="61"/>
      <c r="FQ139" s="61"/>
      <c r="FR139" s="61"/>
      <c r="FS139" s="61"/>
      <c r="FT139" s="61"/>
      <c r="FU139" s="61"/>
      <c r="FV139" s="61"/>
      <c r="FW139" s="61"/>
      <c r="FX139" s="61"/>
      <c r="FY139" s="61"/>
      <c r="FZ139" s="61"/>
      <c r="GA139" s="61"/>
      <c r="GB139" s="61"/>
      <c r="GC139" s="61"/>
      <c r="GD139" s="61"/>
      <c r="GE139" s="61"/>
      <c r="GF139" s="61"/>
      <c r="GG139" s="61"/>
      <c r="GH139" s="61"/>
      <c r="GI139" s="61"/>
      <c r="GJ139" s="61"/>
      <c r="GK139" s="61"/>
      <c r="GL139" s="61"/>
      <c r="GM139" s="61"/>
      <c r="GN139" s="61"/>
      <c r="GO139" s="61"/>
      <c r="GP139" s="61"/>
      <c r="GQ139" s="61"/>
      <c r="GR139" s="61"/>
      <c r="GS139" s="61"/>
      <c r="GT139" s="61"/>
      <c r="GU139" s="61"/>
      <c r="GV139" s="61"/>
      <c r="GW139" s="61"/>
      <c r="GX139" s="61"/>
      <c r="GY139" s="61"/>
      <c r="GZ139" s="61"/>
      <c r="HA139" s="61"/>
      <c r="HB139" s="61"/>
      <c r="HC139" s="61"/>
      <c r="HD139" s="61"/>
      <c r="HE139" s="61"/>
      <c r="HF139" s="61"/>
      <c r="HG139" s="61"/>
      <c r="HH139" s="61"/>
      <c r="HI139" s="61"/>
      <c r="HJ139" s="61"/>
      <c r="HK139" s="61"/>
      <c r="HL139" s="61"/>
      <c r="HM139" s="61"/>
      <c r="HN139" s="61"/>
      <c r="HO139" s="61"/>
      <c r="HP139" s="61"/>
      <c r="HQ139" s="61"/>
      <c r="HR139" s="61"/>
      <c r="HS139" s="61"/>
      <c r="HT139" s="61"/>
      <c r="HU139" s="61"/>
      <c r="HV139" s="61"/>
      <c r="HW139" s="61"/>
      <c r="HX139" s="61"/>
      <c r="HY139" s="61"/>
      <c r="HZ139" s="61"/>
      <c r="IA139" s="61"/>
      <c r="IB139" s="61"/>
      <c r="IC139" s="61"/>
      <c r="ID139" s="61"/>
      <c r="IE139" s="61"/>
      <c r="IF139" s="61"/>
      <c r="IG139" s="61"/>
      <c r="IH139" s="61"/>
      <c r="II139" s="61"/>
      <c r="IJ139" s="61"/>
      <c r="IK139" s="61"/>
      <c r="IL139" s="61"/>
      <c r="IM139" s="61"/>
      <c r="IN139" s="61"/>
      <c r="IO139" s="61"/>
      <c r="IP139" s="61"/>
      <c r="IQ139" s="61"/>
      <c r="IR139" s="61"/>
      <c r="IS139" s="61"/>
      <c r="IT139" s="61"/>
      <c r="IU139" s="61"/>
      <c r="IV139" s="61"/>
    </row>
    <row r="140" spans="1:256" s="3" customFormat="1" x14ac:dyDescent="0.2">
      <c r="A140" s="8">
        <v>130</v>
      </c>
      <c r="B140" s="60" t="s">
        <v>38</v>
      </c>
      <c r="C140" s="16" t="s">
        <v>62</v>
      </c>
      <c r="D140" s="22" t="s">
        <v>430</v>
      </c>
      <c r="E140" s="16" t="s">
        <v>52</v>
      </c>
      <c r="F140" s="20" t="s">
        <v>433</v>
      </c>
      <c r="G140" s="20" t="s">
        <v>434</v>
      </c>
      <c r="H140" s="26" t="s">
        <v>51</v>
      </c>
      <c r="I140" s="71">
        <v>7</v>
      </c>
      <c r="J140" s="16" t="s">
        <v>62</v>
      </c>
      <c r="K140" s="8"/>
      <c r="L140" s="8"/>
      <c r="M140" s="8">
        <v>711</v>
      </c>
      <c r="N140" s="8"/>
      <c r="O140" s="8"/>
      <c r="P140" s="8">
        <v>711</v>
      </c>
      <c r="Q140" s="8"/>
      <c r="R140" s="8"/>
      <c r="S140" s="8">
        <v>30</v>
      </c>
      <c r="T140" s="8">
        <v>681</v>
      </c>
      <c r="U140" s="8"/>
      <c r="V140" s="8">
        <v>2359</v>
      </c>
      <c r="W140" s="8">
        <f t="shared" ref="W140:W167" si="2">V140*I140</f>
        <v>16513</v>
      </c>
      <c r="X140" s="13"/>
      <c r="Y140" s="13"/>
      <c r="Z140" s="13"/>
      <c r="AA140" s="19">
        <v>1</v>
      </c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1"/>
      <c r="DB140" s="61"/>
      <c r="DC140" s="61"/>
      <c r="DD140" s="61"/>
      <c r="DE140" s="61"/>
      <c r="DF140" s="61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61"/>
      <c r="DU140" s="61"/>
      <c r="DV140" s="61"/>
      <c r="DW140" s="61"/>
      <c r="DX140" s="61"/>
      <c r="DY140" s="61"/>
      <c r="DZ140" s="61"/>
      <c r="EA140" s="61"/>
      <c r="EB140" s="61"/>
      <c r="EC140" s="61"/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1"/>
      <c r="EO140" s="61"/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1"/>
      <c r="FF140" s="61"/>
      <c r="FG140" s="61"/>
      <c r="FH140" s="61"/>
      <c r="FI140" s="61"/>
      <c r="FJ140" s="61"/>
      <c r="FK140" s="61"/>
      <c r="FL140" s="61"/>
      <c r="FM140" s="61"/>
      <c r="FN140" s="61"/>
      <c r="FO140" s="61"/>
      <c r="FP140" s="61"/>
      <c r="FQ140" s="61"/>
      <c r="FR140" s="61"/>
      <c r="FS140" s="61"/>
      <c r="FT140" s="61"/>
      <c r="FU140" s="61"/>
      <c r="FV140" s="61"/>
      <c r="FW140" s="61"/>
      <c r="FX140" s="61"/>
      <c r="FY140" s="61"/>
      <c r="FZ140" s="61"/>
      <c r="GA140" s="61"/>
      <c r="GB140" s="61"/>
      <c r="GC140" s="61"/>
      <c r="GD140" s="61"/>
      <c r="GE140" s="61"/>
      <c r="GF140" s="61"/>
      <c r="GG140" s="61"/>
      <c r="GH140" s="61"/>
      <c r="GI140" s="61"/>
      <c r="GJ140" s="61"/>
      <c r="GK140" s="61"/>
      <c r="GL140" s="61"/>
      <c r="GM140" s="61"/>
      <c r="GN140" s="61"/>
      <c r="GO140" s="61"/>
      <c r="GP140" s="61"/>
      <c r="GQ140" s="61"/>
      <c r="GR140" s="61"/>
      <c r="GS140" s="61"/>
      <c r="GT140" s="61"/>
      <c r="GU140" s="61"/>
      <c r="GV140" s="61"/>
      <c r="GW140" s="61"/>
      <c r="GX140" s="61"/>
      <c r="GY140" s="61"/>
      <c r="GZ140" s="61"/>
      <c r="HA140" s="61"/>
      <c r="HB140" s="61"/>
      <c r="HC140" s="61"/>
      <c r="HD140" s="61"/>
      <c r="HE140" s="61"/>
      <c r="HF140" s="61"/>
      <c r="HG140" s="61"/>
      <c r="HH140" s="61"/>
      <c r="HI140" s="61"/>
      <c r="HJ140" s="61"/>
      <c r="HK140" s="61"/>
      <c r="HL140" s="61"/>
      <c r="HM140" s="61"/>
      <c r="HN140" s="61"/>
      <c r="HO140" s="61"/>
      <c r="HP140" s="61"/>
      <c r="HQ140" s="61"/>
      <c r="HR140" s="61"/>
      <c r="HS140" s="61"/>
      <c r="HT140" s="61"/>
      <c r="HU140" s="61"/>
      <c r="HV140" s="61"/>
      <c r="HW140" s="61"/>
      <c r="HX140" s="61"/>
      <c r="HY140" s="61"/>
      <c r="HZ140" s="61"/>
      <c r="IA140" s="61"/>
      <c r="IB140" s="61"/>
      <c r="IC140" s="61"/>
      <c r="ID140" s="61"/>
      <c r="IE140" s="61"/>
      <c r="IF140" s="61"/>
      <c r="IG140" s="61"/>
      <c r="IH140" s="61"/>
      <c r="II140" s="61"/>
      <c r="IJ140" s="61"/>
      <c r="IK140" s="61"/>
      <c r="IL140" s="61"/>
      <c r="IM140" s="61"/>
      <c r="IN140" s="61"/>
      <c r="IO140" s="61"/>
      <c r="IP140" s="61"/>
      <c r="IQ140" s="61"/>
      <c r="IR140" s="61"/>
      <c r="IS140" s="61"/>
      <c r="IT140" s="61"/>
      <c r="IU140" s="61"/>
      <c r="IV140" s="61"/>
    </row>
    <row r="141" spans="1:256" s="3" customFormat="1" x14ac:dyDescent="0.2">
      <c r="A141" s="8">
        <v>131</v>
      </c>
      <c r="B141" s="60" t="s">
        <v>38</v>
      </c>
      <c r="C141" s="16" t="s">
        <v>62</v>
      </c>
      <c r="D141" s="22" t="s">
        <v>430</v>
      </c>
      <c r="E141" s="16" t="s">
        <v>52</v>
      </c>
      <c r="F141" s="20" t="s">
        <v>428</v>
      </c>
      <c r="G141" s="20" t="s">
        <v>435</v>
      </c>
      <c r="H141" s="26" t="s">
        <v>51</v>
      </c>
      <c r="I141" s="71">
        <v>7</v>
      </c>
      <c r="J141" s="16" t="s">
        <v>62</v>
      </c>
      <c r="K141" s="8"/>
      <c r="L141" s="8"/>
      <c r="M141" s="8">
        <v>711</v>
      </c>
      <c r="N141" s="8"/>
      <c r="O141" s="8"/>
      <c r="P141" s="8">
        <v>711</v>
      </c>
      <c r="Q141" s="8"/>
      <c r="R141" s="8"/>
      <c r="S141" s="8">
        <v>30</v>
      </c>
      <c r="T141" s="8">
        <v>681</v>
      </c>
      <c r="U141" s="8"/>
      <c r="V141" s="8">
        <v>2359</v>
      </c>
      <c r="W141" s="8">
        <f t="shared" si="2"/>
        <v>16513</v>
      </c>
      <c r="X141" s="13"/>
      <c r="Y141" s="13"/>
      <c r="Z141" s="13"/>
      <c r="AA141" s="35">
        <v>1</v>
      </c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  <c r="EO141" s="61"/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61"/>
      <c r="FG141" s="61"/>
      <c r="FH141" s="61"/>
      <c r="FI141" s="61"/>
      <c r="FJ141" s="61"/>
      <c r="FK141" s="61"/>
      <c r="FL141" s="61"/>
      <c r="FM141" s="61"/>
      <c r="FN141" s="61"/>
      <c r="FO141" s="61"/>
      <c r="FP141" s="61"/>
      <c r="FQ141" s="61"/>
      <c r="FR141" s="61"/>
      <c r="FS141" s="61"/>
      <c r="FT141" s="61"/>
      <c r="FU141" s="61"/>
      <c r="FV141" s="61"/>
      <c r="FW141" s="61"/>
      <c r="FX141" s="61"/>
      <c r="FY141" s="61"/>
      <c r="FZ141" s="61"/>
      <c r="GA141" s="61"/>
      <c r="GB141" s="61"/>
      <c r="GC141" s="61"/>
      <c r="GD141" s="61"/>
      <c r="GE141" s="61"/>
      <c r="GF141" s="61"/>
      <c r="GG141" s="61"/>
      <c r="GH141" s="61"/>
      <c r="GI141" s="61"/>
      <c r="GJ141" s="61"/>
      <c r="GK141" s="61"/>
      <c r="GL141" s="61"/>
      <c r="GM141" s="61"/>
      <c r="GN141" s="61"/>
      <c r="GO141" s="61"/>
      <c r="GP141" s="61"/>
      <c r="GQ141" s="61"/>
      <c r="GR141" s="61"/>
      <c r="GS141" s="61"/>
      <c r="GT141" s="61"/>
      <c r="GU141" s="61"/>
      <c r="GV141" s="61"/>
      <c r="GW141" s="61"/>
      <c r="GX141" s="61"/>
      <c r="GY141" s="61"/>
      <c r="GZ141" s="61"/>
      <c r="HA141" s="61"/>
      <c r="HB141" s="61"/>
      <c r="HC141" s="61"/>
      <c r="HD141" s="61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  <c r="HS141" s="61"/>
      <c r="HT141" s="61"/>
      <c r="HU141" s="61"/>
      <c r="HV141" s="61"/>
      <c r="HW141" s="61"/>
      <c r="HX141" s="61"/>
      <c r="HY141" s="61"/>
      <c r="HZ141" s="61"/>
      <c r="IA141" s="61"/>
      <c r="IB141" s="61"/>
      <c r="IC141" s="61"/>
      <c r="ID141" s="61"/>
      <c r="IE141" s="61"/>
      <c r="IF141" s="61"/>
      <c r="IG141" s="61"/>
      <c r="IH141" s="61"/>
      <c r="II141" s="61"/>
      <c r="IJ141" s="61"/>
      <c r="IK141" s="61"/>
      <c r="IL141" s="61"/>
      <c r="IM141" s="61"/>
      <c r="IN141" s="61"/>
      <c r="IO141" s="61"/>
      <c r="IP141" s="61"/>
      <c r="IQ141" s="61"/>
      <c r="IR141" s="61"/>
      <c r="IS141" s="61"/>
      <c r="IT141" s="61"/>
      <c r="IU141" s="61"/>
      <c r="IV141" s="61"/>
    </row>
    <row r="142" spans="1:256" s="3" customFormat="1" x14ac:dyDescent="0.2">
      <c r="A142" s="8">
        <v>132</v>
      </c>
      <c r="B142" s="60" t="s">
        <v>38</v>
      </c>
      <c r="C142" s="16" t="s">
        <v>62</v>
      </c>
      <c r="D142" s="22" t="s">
        <v>430</v>
      </c>
      <c r="E142" s="16" t="s">
        <v>52</v>
      </c>
      <c r="F142" s="20" t="s">
        <v>436</v>
      </c>
      <c r="G142" s="20" t="s">
        <v>437</v>
      </c>
      <c r="H142" s="26" t="s">
        <v>51</v>
      </c>
      <c r="I142" s="71">
        <v>7</v>
      </c>
      <c r="J142" s="16" t="s">
        <v>62</v>
      </c>
      <c r="K142" s="8"/>
      <c r="L142" s="8"/>
      <c r="M142" s="8">
        <v>711</v>
      </c>
      <c r="N142" s="8"/>
      <c r="O142" s="8"/>
      <c r="P142" s="8">
        <v>711</v>
      </c>
      <c r="Q142" s="8"/>
      <c r="R142" s="8"/>
      <c r="S142" s="8">
        <v>30</v>
      </c>
      <c r="T142" s="8">
        <v>681</v>
      </c>
      <c r="U142" s="8"/>
      <c r="V142" s="8">
        <v>2359</v>
      </c>
      <c r="W142" s="8">
        <f t="shared" si="2"/>
        <v>16513</v>
      </c>
      <c r="X142" s="13"/>
      <c r="Y142" s="13"/>
      <c r="Z142" s="13"/>
      <c r="AA142" s="19">
        <v>1</v>
      </c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  <c r="EO142" s="61"/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61"/>
      <c r="FG142" s="61"/>
      <c r="FH142" s="61"/>
      <c r="FI142" s="61"/>
      <c r="FJ142" s="61"/>
      <c r="FK142" s="61"/>
      <c r="FL142" s="61"/>
      <c r="FM142" s="61"/>
      <c r="FN142" s="61"/>
      <c r="FO142" s="61"/>
      <c r="FP142" s="61"/>
      <c r="FQ142" s="61"/>
      <c r="FR142" s="61"/>
      <c r="FS142" s="61"/>
      <c r="FT142" s="61"/>
      <c r="FU142" s="61"/>
      <c r="FV142" s="61"/>
      <c r="FW142" s="61"/>
      <c r="FX142" s="61"/>
      <c r="FY142" s="61"/>
      <c r="FZ142" s="61"/>
      <c r="GA142" s="61"/>
      <c r="GB142" s="61"/>
      <c r="GC142" s="61"/>
      <c r="GD142" s="61"/>
      <c r="GE142" s="61"/>
      <c r="GF142" s="61"/>
      <c r="GG142" s="61"/>
      <c r="GH142" s="61"/>
      <c r="GI142" s="61"/>
      <c r="GJ142" s="61"/>
      <c r="GK142" s="61"/>
      <c r="GL142" s="61"/>
      <c r="GM142" s="61"/>
      <c r="GN142" s="61"/>
      <c r="GO142" s="61"/>
      <c r="GP142" s="61"/>
      <c r="GQ142" s="61"/>
      <c r="GR142" s="61"/>
      <c r="GS142" s="61"/>
      <c r="GT142" s="61"/>
      <c r="GU142" s="61"/>
      <c r="GV142" s="61"/>
      <c r="GW142" s="61"/>
      <c r="GX142" s="61"/>
      <c r="GY142" s="61"/>
      <c r="GZ142" s="61"/>
      <c r="HA142" s="61"/>
      <c r="HB142" s="61"/>
      <c r="HC142" s="61"/>
      <c r="HD142" s="61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  <c r="HS142" s="61"/>
      <c r="HT142" s="61"/>
      <c r="HU142" s="61"/>
      <c r="HV142" s="61"/>
      <c r="HW142" s="61"/>
      <c r="HX142" s="61"/>
      <c r="HY142" s="61"/>
      <c r="HZ142" s="61"/>
      <c r="IA142" s="61"/>
      <c r="IB142" s="61"/>
      <c r="IC142" s="61"/>
      <c r="ID142" s="61"/>
      <c r="IE142" s="61"/>
      <c r="IF142" s="61"/>
      <c r="IG142" s="61"/>
      <c r="IH142" s="61"/>
      <c r="II142" s="61"/>
      <c r="IJ142" s="61"/>
      <c r="IK142" s="61"/>
      <c r="IL142" s="61"/>
      <c r="IM142" s="61"/>
      <c r="IN142" s="61"/>
      <c r="IO142" s="61"/>
      <c r="IP142" s="61"/>
      <c r="IQ142" s="61"/>
      <c r="IR142" s="61"/>
      <c r="IS142" s="61"/>
      <c r="IT142" s="61"/>
      <c r="IU142" s="61"/>
      <c r="IV142" s="61"/>
    </row>
    <row r="143" spans="1:256" s="3" customFormat="1" x14ac:dyDescent="0.2">
      <c r="A143" s="8">
        <v>133</v>
      </c>
      <c r="B143" s="60" t="s">
        <v>38</v>
      </c>
      <c r="C143" s="16" t="s">
        <v>62</v>
      </c>
      <c r="D143" s="22" t="s">
        <v>430</v>
      </c>
      <c r="E143" s="16" t="s">
        <v>52</v>
      </c>
      <c r="F143" s="20" t="s">
        <v>438</v>
      </c>
      <c r="G143" s="20" t="s">
        <v>439</v>
      </c>
      <c r="H143" s="26" t="s">
        <v>51</v>
      </c>
      <c r="I143" s="71">
        <v>7</v>
      </c>
      <c r="J143" s="16" t="s">
        <v>62</v>
      </c>
      <c r="K143" s="8"/>
      <c r="L143" s="8"/>
      <c r="M143" s="8">
        <v>711</v>
      </c>
      <c r="N143" s="8"/>
      <c r="O143" s="8"/>
      <c r="P143" s="8">
        <v>711</v>
      </c>
      <c r="Q143" s="8"/>
      <c r="R143" s="8"/>
      <c r="S143" s="8">
        <v>30</v>
      </c>
      <c r="T143" s="8">
        <v>681</v>
      </c>
      <c r="U143" s="8"/>
      <c r="V143" s="8">
        <v>2359</v>
      </c>
      <c r="W143" s="8">
        <f t="shared" si="2"/>
        <v>16513</v>
      </c>
      <c r="X143" s="13"/>
      <c r="Y143" s="13"/>
      <c r="Z143" s="13"/>
      <c r="AA143" s="35">
        <v>1</v>
      </c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  <c r="GW143" s="61"/>
      <c r="GX143" s="61"/>
      <c r="GY143" s="61"/>
      <c r="GZ143" s="61"/>
      <c r="HA143" s="61"/>
      <c r="HB143" s="61"/>
      <c r="HC143" s="61"/>
      <c r="HD143" s="61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  <c r="HS143" s="61"/>
      <c r="HT143" s="61"/>
      <c r="HU143" s="61"/>
      <c r="HV143" s="61"/>
      <c r="HW143" s="61"/>
      <c r="HX143" s="61"/>
      <c r="HY143" s="61"/>
      <c r="HZ143" s="61"/>
      <c r="IA143" s="61"/>
      <c r="IB143" s="61"/>
      <c r="IC143" s="61"/>
      <c r="ID143" s="61"/>
      <c r="IE143" s="61"/>
      <c r="IF143" s="61"/>
      <c r="IG143" s="61"/>
      <c r="IH143" s="61"/>
      <c r="II143" s="61"/>
      <c r="IJ143" s="61"/>
      <c r="IK143" s="61"/>
      <c r="IL143" s="61"/>
      <c r="IM143" s="61"/>
      <c r="IN143" s="61"/>
      <c r="IO143" s="61"/>
      <c r="IP143" s="61"/>
      <c r="IQ143" s="61"/>
      <c r="IR143" s="61"/>
      <c r="IS143" s="61"/>
      <c r="IT143" s="61"/>
      <c r="IU143" s="61"/>
      <c r="IV143" s="61"/>
    </row>
    <row r="144" spans="1:256" s="3" customFormat="1" x14ac:dyDescent="0.2">
      <c r="A144" s="8">
        <v>134</v>
      </c>
      <c r="B144" s="60" t="s">
        <v>38</v>
      </c>
      <c r="C144" s="16" t="s">
        <v>39</v>
      </c>
      <c r="D144" s="22" t="s">
        <v>440</v>
      </c>
      <c r="E144" s="16" t="s">
        <v>52</v>
      </c>
      <c r="F144" s="20" t="s">
        <v>441</v>
      </c>
      <c r="G144" s="20" t="s">
        <v>442</v>
      </c>
      <c r="H144" s="26" t="s">
        <v>51</v>
      </c>
      <c r="I144" s="71">
        <v>0.1</v>
      </c>
      <c r="J144" s="16" t="s">
        <v>39</v>
      </c>
      <c r="K144" s="8"/>
      <c r="L144" s="8"/>
      <c r="M144" s="63">
        <v>7</v>
      </c>
      <c r="N144" s="8"/>
      <c r="O144" s="8"/>
      <c r="P144" s="63">
        <v>7</v>
      </c>
      <c r="Q144" s="8"/>
      <c r="R144" s="8"/>
      <c r="S144" s="64">
        <v>5</v>
      </c>
      <c r="T144" s="63">
        <v>2</v>
      </c>
      <c r="U144" s="8"/>
      <c r="V144" s="8">
        <v>105</v>
      </c>
      <c r="W144" s="8">
        <f t="shared" si="2"/>
        <v>10.5</v>
      </c>
      <c r="X144" s="10"/>
      <c r="Y144" s="12"/>
      <c r="Z144" s="12"/>
      <c r="AA144" s="19">
        <v>1</v>
      </c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  <c r="EO144" s="61"/>
      <c r="EP144" s="61"/>
      <c r="EQ144" s="61"/>
      <c r="ER144" s="61"/>
      <c r="ES144" s="61"/>
      <c r="ET144" s="61"/>
      <c r="EU144" s="61"/>
      <c r="EV144" s="61"/>
      <c r="EW144" s="61"/>
      <c r="EX144" s="61"/>
      <c r="EY144" s="61"/>
      <c r="EZ144" s="61"/>
      <c r="FA144" s="61"/>
      <c r="FB144" s="61"/>
      <c r="FC144" s="61"/>
      <c r="FD144" s="61"/>
      <c r="FE144" s="61"/>
      <c r="FF144" s="61"/>
      <c r="FG144" s="61"/>
      <c r="FH144" s="61"/>
      <c r="FI144" s="61"/>
      <c r="FJ144" s="61"/>
      <c r="FK144" s="61"/>
      <c r="FL144" s="61"/>
      <c r="FM144" s="61"/>
      <c r="FN144" s="61"/>
      <c r="FO144" s="61"/>
      <c r="FP144" s="61"/>
      <c r="FQ144" s="61"/>
      <c r="FR144" s="61"/>
      <c r="FS144" s="61"/>
      <c r="FT144" s="61"/>
      <c r="FU144" s="61"/>
      <c r="FV144" s="61"/>
      <c r="FW144" s="61"/>
      <c r="FX144" s="61"/>
      <c r="FY144" s="61"/>
      <c r="FZ144" s="61"/>
      <c r="GA144" s="61"/>
      <c r="GB144" s="61"/>
      <c r="GC144" s="61"/>
      <c r="GD144" s="61"/>
      <c r="GE144" s="61"/>
      <c r="GF144" s="61"/>
      <c r="GG144" s="61"/>
      <c r="GH144" s="61"/>
      <c r="GI144" s="61"/>
      <c r="GJ144" s="61"/>
      <c r="GK144" s="61"/>
      <c r="GL144" s="61"/>
      <c r="GM144" s="61"/>
      <c r="GN144" s="61"/>
      <c r="GO144" s="61"/>
      <c r="GP144" s="61"/>
      <c r="GQ144" s="61"/>
      <c r="GR144" s="61"/>
      <c r="GS144" s="61"/>
      <c r="GT144" s="61"/>
      <c r="GU144" s="61"/>
      <c r="GV144" s="61"/>
      <c r="GW144" s="61"/>
      <c r="GX144" s="61"/>
      <c r="GY144" s="61"/>
      <c r="GZ144" s="61"/>
      <c r="HA144" s="61"/>
      <c r="HB144" s="61"/>
      <c r="HC144" s="61"/>
      <c r="HD144" s="61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  <c r="HS144" s="61"/>
      <c r="HT144" s="61"/>
      <c r="HU144" s="61"/>
      <c r="HV144" s="61"/>
      <c r="HW144" s="61"/>
      <c r="HX144" s="61"/>
      <c r="HY144" s="61"/>
      <c r="HZ144" s="61"/>
      <c r="IA144" s="61"/>
      <c r="IB144" s="61"/>
      <c r="IC144" s="61"/>
      <c r="ID144" s="61"/>
      <c r="IE144" s="61"/>
      <c r="IF144" s="61"/>
      <c r="IG144" s="61"/>
      <c r="IH144" s="61"/>
      <c r="II144" s="61"/>
      <c r="IJ144" s="61"/>
      <c r="IK144" s="61"/>
      <c r="IL144" s="61"/>
      <c r="IM144" s="61"/>
      <c r="IN144" s="61"/>
      <c r="IO144" s="61"/>
      <c r="IP144" s="61"/>
      <c r="IQ144" s="61"/>
      <c r="IR144" s="61"/>
      <c r="IS144" s="61"/>
      <c r="IT144" s="61"/>
      <c r="IU144" s="61"/>
      <c r="IV144" s="61"/>
    </row>
    <row r="145" spans="1:256" s="3" customFormat="1" x14ac:dyDescent="0.2">
      <c r="A145" s="8">
        <v>135</v>
      </c>
      <c r="B145" s="60" t="s">
        <v>38</v>
      </c>
      <c r="C145" s="16" t="s">
        <v>39</v>
      </c>
      <c r="D145" s="22" t="s">
        <v>440</v>
      </c>
      <c r="E145" s="16" t="s">
        <v>52</v>
      </c>
      <c r="F145" s="20" t="s">
        <v>443</v>
      </c>
      <c r="G145" s="20" t="s">
        <v>444</v>
      </c>
      <c r="H145" s="26" t="s">
        <v>51</v>
      </c>
      <c r="I145" s="71">
        <v>0.08</v>
      </c>
      <c r="J145" s="16" t="s">
        <v>39</v>
      </c>
      <c r="K145" s="8"/>
      <c r="L145" s="8"/>
      <c r="M145" s="63">
        <v>7</v>
      </c>
      <c r="N145" s="8"/>
      <c r="O145" s="8"/>
      <c r="P145" s="63">
        <v>7</v>
      </c>
      <c r="Q145" s="8"/>
      <c r="R145" s="8"/>
      <c r="S145" s="64">
        <v>5</v>
      </c>
      <c r="T145" s="63">
        <v>2</v>
      </c>
      <c r="U145" s="8"/>
      <c r="V145" s="8">
        <v>105</v>
      </c>
      <c r="W145" s="8">
        <f t="shared" si="2"/>
        <v>8.4</v>
      </c>
      <c r="X145" s="10"/>
      <c r="Y145" s="12"/>
      <c r="Z145" s="12"/>
      <c r="AA145" s="35">
        <v>1</v>
      </c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</row>
    <row r="146" spans="1:256" s="3" customFormat="1" x14ac:dyDescent="0.2">
      <c r="A146" s="8">
        <v>136</v>
      </c>
      <c r="B146" s="60" t="s">
        <v>38</v>
      </c>
      <c r="C146" s="47" t="s">
        <v>39</v>
      </c>
      <c r="D146" s="47" t="s">
        <v>445</v>
      </c>
      <c r="E146" s="16">
        <v>0.38</v>
      </c>
      <c r="F146" s="20" t="s">
        <v>446</v>
      </c>
      <c r="G146" s="20" t="s">
        <v>447</v>
      </c>
      <c r="H146" s="26" t="s">
        <v>51</v>
      </c>
      <c r="I146" s="11">
        <v>2</v>
      </c>
      <c r="J146" s="10" t="s">
        <v>39</v>
      </c>
      <c r="K146" s="8"/>
      <c r="L146" s="8"/>
      <c r="M146" s="63">
        <v>2</v>
      </c>
      <c r="N146" s="8"/>
      <c r="O146" s="8"/>
      <c r="P146" s="65">
        <v>2</v>
      </c>
      <c r="Q146" s="8"/>
      <c r="R146" s="8"/>
      <c r="S146" s="73">
        <v>2</v>
      </c>
      <c r="T146" s="65"/>
      <c r="U146" s="8"/>
      <c r="V146" s="8">
        <v>50</v>
      </c>
      <c r="W146" s="8">
        <f t="shared" si="2"/>
        <v>100</v>
      </c>
      <c r="X146" s="13"/>
      <c r="Y146" s="13"/>
      <c r="Z146" s="13"/>
      <c r="AA146" s="19">
        <v>1</v>
      </c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1"/>
      <c r="IC146" s="61"/>
      <c r="ID146" s="61"/>
      <c r="IE146" s="61"/>
      <c r="IF146" s="61"/>
      <c r="IG146" s="61"/>
      <c r="IH146" s="61"/>
      <c r="II146" s="61"/>
      <c r="IJ146" s="61"/>
      <c r="IK146" s="61"/>
      <c r="IL146" s="61"/>
      <c r="IM146" s="61"/>
      <c r="IN146" s="61"/>
      <c r="IO146" s="61"/>
      <c r="IP146" s="61"/>
      <c r="IQ146" s="61"/>
      <c r="IR146" s="61"/>
      <c r="IS146" s="61"/>
      <c r="IT146" s="61"/>
      <c r="IU146" s="61"/>
      <c r="IV146" s="61"/>
    </row>
    <row r="147" spans="1:256" s="3" customFormat="1" x14ac:dyDescent="0.2">
      <c r="A147" s="8">
        <v>137</v>
      </c>
      <c r="B147" s="60" t="s">
        <v>38</v>
      </c>
      <c r="C147" s="47" t="s">
        <v>62</v>
      </c>
      <c r="D147" s="47" t="s">
        <v>352</v>
      </c>
      <c r="E147" s="16" t="s">
        <v>52</v>
      </c>
      <c r="F147" s="20" t="s">
        <v>448</v>
      </c>
      <c r="G147" s="20" t="s">
        <v>449</v>
      </c>
      <c r="H147" s="26" t="s">
        <v>51</v>
      </c>
      <c r="I147" s="47">
        <v>5.58</v>
      </c>
      <c r="J147" s="47" t="s">
        <v>62</v>
      </c>
      <c r="K147" s="8"/>
      <c r="L147" s="8"/>
      <c r="M147" s="8">
        <v>711</v>
      </c>
      <c r="N147" s="8"/>
      <c r="O147" s="8"/>
      <c r="P147" s="8">
        <v>711</v>
      </c>
      <c r="Q147" s="8"/>
      <c r="R147" s="8"/>
      <c r="S147" s="8">
        <v>30</v>
      </c>
      <c r="T147" s="8">
        <v>681</v>
      </c>
      <c r="U147" s="8"/>
      <c r="V147" s="8">
        <v>2359</v>
      </c>
      <c r="W147" s="8">
        <f t="shared" si="2"/>
        <v>13163.22</v>
      </c>
      <c r="X147" s="16"/>
      <c r="Y147" s="17"/>
      <c r="Z147" s="13"/>
      <c r="AA147" s="35">
        <v>1</v>
      </c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1"/>
      <c r="DZ147" s="61"/>
      <c r="EA147" s="61"/>
      <c r="EB147" s="61"/>
      <c r="EC147" s="61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1"/>
      <c r="EZ147" s="61"/>
      <c r="FA147" s="61"/>
      <c r="FB147" s="61"/>
      <c r="FC147" s="61"/>
      <c r="FD147" s="61"/>
      <c r="FE147" s="61"/>
      <c r="FF147" s="61"/>
      <c r="FG147" s="61"/>
      <c r="FH147" s="61"/>
      <c r="FI147" s="61"/>
      <c r="FJ147" s="61"/>
      <c r="FK147" s="61"/>
      <c r="FL147" s="61"/>
      <c r="FM147" s="61"/>
      <c r="FN147" s="61"/>
      <c r="FO147" s="61"/>
      <c r="FP147" s="61"/>
      <c r="FQ147" s="61"/>
      <c r="FR147" s="61"/>
      <c r="FS147" s="61"/>
      <c r="FT147" s="61"/>
      <c r="FU147" s="61"/>
      <c r="FV147" s="61"/>
      <c r="FW147" s="61"/>
      <c r="FX147" s="61"/>
      <c r="FY147" s="61"/>
      <c r="FZ147" s="61"/>
      <c r="GA147" s="61"/>
      <c r="GB147" s="61"/>
      <c r="GC147" s="61"/>
      <c r="GD147" s="61"/>
      <c r="GE147" s="61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1"/>
      <c r="GY147" s="61"/>
      <c r="GZ147" s="61"/>
      <c r="HA147" s="61"/>
      <c r="HB147" s="61"/>
      <c r="HC147" s="61"/>
      <c r="HD147" s="61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  <c r="HS147" s="61"/>
      <c r="HT147" s="61"/>
      <c r="HU147" s="61"/>
      <c r="HV147" s="61"/>
      <c r="HW147" s="61"/>
      <c r="HX147" s="61"/>
      <c r="HY147" s="61"/>
      <c r="HZ147" s="61"/>
      <c r="IA147" s="61"/>
      <c r="IB147" s="61"/>
      <c r="IC147" s="61"/>
      <c r="ID147" s="61"/>
      <c r="IE147" s="61"/>
      <c r="IF147" s="61"/>
      <c r="IG147" s="61"/>
      <c r="IH147" s="61"/>
      <c r="II147" s="61"/>
      <c r="IJ147" s="61"/>
      <c r="IK147" s="61"/>
      <c r="IL147" s="61"/>
      <c r="IM147" s="61"/>
      <c r="IN147" s="61"/>
      <c r="IO147" s="61"/>
      <c r="IP147" s="61"/>
      <c r="IQ147" s="61"/>
      <c r="IR147" s="61"/>
      <c r="IS147" s="61"/>
      <c r="IT147" s="61"/>
      <c r="IU147" s="61"/>
      <c r="IV147" s="61"/>
    </row>
    <row r="148" spans="1:256" s="3" customFormat="1" x14ac:dyDescent="0.2">
      <c r="A148" s="8">
        <v>138</v>
      </c>
      <c r="B148" s="60" t="s">
        <v>38</v>
      </c>
      <c r="C148" s="47" t="s">
        <v>62</v>
      </c>
      <c r="D148" s="47" t="s">
        <v>352</v>
      </c>
      <c r="E148" s="16" t="s">
        <v>52</v>
      </c>
      <c r="F148" s="20" t="s">
        <v>450</v>
      </c>
      <c r="G148" s="20" t="s">
        <v>451</v>
      </c>
      <c r="H148" s="26" t="s">
        <v>51</v>
      </c>
      <c r="I148" s="47">
        <v>5.58</v>
      </c>
      <c r="J148" s="47" t="s">
        <v>62</v>
      </c>
      <c r="K148" s="8"/>
      <c r="L148" s="8"/>
      <c r="M148" s="8">
        <v>711</v>
      </c>
      <c r="N148" s="8"/>
      <c r="O148" s="8"/>
      <c r="P148" s="8">
        <v>711</v>
      </c>
      <c r="Q148" s="8"/>
      <c r="R148" s="8"/>
      <c r="S148" s="8">
        <v>30</v>
      </c>
      <c r="T148" s="8">
        <v>681</v>
      </c>
      <c r="U148" s="8"/>
      <c r="V148" s="8">
        <v>2359</v>
      </c>
      <c r="W148" s="8">
        <f t="shared" si="2"/>
        <v>13163.22</v>
      </c>
      <c r="X148" s="13"/>
      <c r="Y148" s="13"/>
      <c r="Z148" s="13"/>
      <c r="AA148" s="19">
        <v>1</v>
      </c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1"/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1"/>
      <c r="EO148" s="61"/>
      <c r="EP148" s="61"/>
      <c r="EQ148" s="61"/>
      <c r="ER148" s="61"/>
      <c r="ES148" s="61"/>
      <c r="ET148" s="61"/>
      <c r="EU148" s="61"/>
      <c r="EV148" s="61"/>
      <c r="EW148" s="61"/>
      <c r="EX148" s="61"/>
      <c r="EY148" s="61"/>
      <c r="EZ148" s="61"/>
      <c r="FA148" s="61"/>
      <c r="FB148" s="61"/>
      <c r="FC148" s="61"/>
      <c r="FD148" s="61"/>
      <c r="FE148" s="61"/>
      <c r="FF148" s="61"/>
      <c r="FG148" s="61"/>
      <c r="FH148" s="61"/>
      <c r="FI148" s="61"/>
      <c r="FJ148" s="61"/>
      <c r="FK148" s="61"/>
      <c r="FL148" s="61"/>
      <c r="FM148" s="61"/>
      <c r="FN148" s="61"/>
      <c r="FO148" s="61"/>
      <c r="FP148" s="61"/>
      <c r="FQ148" s="61"/>
      <c r="FR148" s="61"/>
      <c r="FS148" s="61"/>
      <c r="FT148" s="61"/>
      <c r="FU148" s="61"/>
      <c r="FV148" s="61"/>
      <c r="FW148" s="61"/>
      <c r="FX148" s="61"/>
      <c r="FY148" s="61"/>
      <c r="FZ148" s="61"/>
      <c r="GA148" s="61"/>
      <c r="GB148" s="61"/>
      <c r="GC148" s="61"/>
      <c r="GD148" s="61"/>
      <c r="GE148" s="61"/>
      <c r="GF148" s="61"/>
      <c r="GG148" s="61"/>
      <c r="GH148" s="61"/>
      <c r="GI148" s="61"/>
      <c r="GJ148" s="61"/>
      <c r="GK148" s="61"/>
      <c r="GL148" s="61"/>
      <c r="GM148" s="61"/>
      <c r="GN148" s="61"/>
      <c r="GO148" s="61"/>
      <c r="GP148" s="61"/>
      <c r="GQ148" s="61"/>
      <c r="GR148" s="61"/>
      <c r="GS148" s="61"/>
      <c r="GT148" s="61"/>
      <c r="GU148" s="61"/>
      <c r="GV148" s="61"/>
      <c r="GW148" s="61"/>
      <c r="GX148" s="61"/>
      <c r="GY148" s="61"/>
      <c r="GZ148" s="61"/>
      <c r="HA148" s="61"/>
      <c r="HB148" s="61"/>
      <c r="HC148" s="61"/>
      <c r="HD148" s="61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  <c r="HS148" s="61"/>
      <c r="HT148" s="61"/>
      <c r="HU148" s="61"/>
      <c r="HV148" s="61"/>
      <c r="HW148" s="61"/>
      <c r="HX148" s="61"/>
      <c r="HY148" s="61"/>
      <c r="HZ148" s="61"/>
      <c r="IA148" s="61"/>
      <c r="IB148" s="61"/>
      <c r="IC148" s="61"/>
      <c r="ID148" s="61"/>
      <c r="IE148" s="61"/>
      <c r="IF148" s="61"/>
      <c r="IG148" s="61"/>
      <c r="IH148" s="61"/>
      <c r="II148" s="61"/>
      <c r="IJ148" s="61"/>
      <c r="IK148" s="61"/>
      <c r="IL148" s="61"/>
      <c r="IM148" s="61"/>
      <c r="IN148" s="61"/>
      <c r="IO148" s="61"/>
      <c r="IP148" s="61"/>
      <c r="IQ148" s="61"/>
      <c r="IR148" s="61"/>
      <c r="IS148" s="61"/>
      <c r="IT148" s="61"/>
      <c r="IU148" s="61"/>
      <c r="IV148" s="61"/>
    </row>
    <row r="149" spans="1:256" s="3" customFormat="1" x14ac:dyDescent="0.2">
      <c r="A149" s="8">
        <v>139</v>
      </c>
      <c r="B149" s="60" t="s">
        <v>38</v>
      </c>
      <c r="C149" s="14" t="s">
        <v>62</v>
      </c>
      <c r="D149" s="10" t="s">
        <v>452</v>
      </c>
      <c r="E149" s="12" t="s">
        <v>52</v>
      </c>
      <c r="F149" s="20" t="s">
        <v>453</v>
      </c>
      <c r="G149" s="20" t="s">
        <v>454</v>
      </c>
      <c r="H149" s="26" t="s">
        <v>51</v>
      </c>
      <c r="I149" s="11">
        <v>1.97</v>
      </c>
      <c r="J149" s="10" t="s">
        <v>62</v>
      </c>
      <c r="K149" s="8"/>
      <c r="L149" s="8"/>
      <c r="M149" s="8">
        <v>711</v>
      </c>
      <c r="N149" s="8"/>
      <c r="O149" s="8"/>
      <c r="P149" s="8">
        <v>711</v>
      </c>
      <c r="Q149" s="8"/>
      <c r="R149" s="8"/>
      <c r="S149" s="8">
        <v>30</v>
      </c>
      <c r="T149" s="8">
        <v>681</v>
      </c>
      <c r="U149" s="8"/>
      <c r="V149" s="8">
        <v>2359</v>
      </c>
      <c r="W149" s="8">
        <f t="shared" si="2"/>
        <v>4647.2299999999996</v>
      </c>
      <c r="X149" s="13"/>
      <c r="Y149" s="13"/>
      <c r="Z149" s="13"/>
      <c r="AA149" s="35">
        <v>1</v>
      </c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1"/>
      <c r="DE149" s="61"/>
      <c r="DF149" s="61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61"/>
      <c r="DU149" s="61"/>
      <c r="DV149" s="61"/>
      <c r="DW149" s="61"/>
      <c r="DX149" s="61"/>
      <c r="DY149" s="61"/>
      <c r="DZ149" s="61"/>
      <c r="EA149" s="61"/>
      <c r="EB149" s="61"/>
      <c r="EC149" s="61"/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1"/>
      <c r="EO149" s="61"/>
      <c r="EP149" s="61"/>
      <c r="EQ149" s="61"/>
      <c r="ER149" s="61"/>
      <c r="ES149" s="61"/>
      <c r="ET149" s="61"/>
      <c r="EU149" s="61"/>
      <c r="EV149" s="61"/>
      <c r="EW149" s="61"/>
      <c r="EX149" s="61"/>
      <c r="EY149" s="61"/>
      <c r="EZ149" s="61"/>
      <c r="FA149" s="61"/>
      <c r="FB149" s="61"/>
      <c r="FC149" s="61"/>
      <c r="FD149" s="61"/>
      <c r="FE149" s="61"/>
      <c r="FF149" s="61"/>
      <c r="FG149" s="61"/>
      <c r="FH149" s="61"/>
      <c r="FI149" s="61"/>
      <c r="FJ149" s="61"/>
      <c r="FK149" s="61"/>
      <c r="FL149" s="61"/>
      <c r="FM149" s="61"/>
      <c r="FN149" s="61"/>
      <c r="FO149" s="61"/>
      <c r="FP149" s="61"/>
      <c r="FQ149" s="61"/>
      <c r="FR149" s="61"/>
      <c r="FS149" s="61"/>
      <c r="FT149" s="61"/>
      <c r="FU149" s="61"/>
      <c r="FV149" s="61"/>
      <c r="FW149" s="61"/>
      <c r="FX149" s="61"/>
      <c r="FY149" s="61"/>
      <c r="FZ149" s="61"/>
      <c r="GA149" s="61"/>
      <c r="GB149" s="61"/>
      <c r="GC149" s="61"/>
      <c r="GD149" s="61"/>
      <c r="GE149" s="61"/>
      <c r="GF149" s="61"/>
      <c r="GG149" s="61"/>
      <c r="GH149" s="61"/>
      <c r="GI149" s="61"/>
      <c r="GJ149" s="61"/>
      <c r="GK149" s="61"/>
      <c r="GL149" s="61"/>
      <c r="GM149" s="61"/>
      <c r="GN149" s="61"/>
      <c r="GO149" s="61"/>
      <c r="GP149" s="61"/>
      <c r="GQ149" s="61"/>
      <c r="GR149" s="61"/>
      <c r="GS149" s="61"/>
      <c r="GT149" s="61"/>
      <c r="GU149" s="61"/>
      <c r="GV149" s="61"/>
      <c r="GW149" s="61"/>
      <c r="GX149" s="61"/>
      <c r="GY149" s="61"/>
      <c r="GZ149" s="61"/>
      <c r="HA149" s="61"/>
      <c r="HB149" s="61"/>
      <c r="HC149" s="61"/>
      <c r="HD149" s="61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  <c r="HS149" s="61"/>
      <c r="HT149" s="61"/>
      <c r="HU149" s="61"/>
      <c r="HV149" s="61"/>
      <c r="HW149" s="61"/>
      <c r="HX149" s="61"/>
      <c r="HY149" s="61"/>
      <c r="HZ149" s="61"/>
      <c r="IA149" s="61"/>
      <c r="IB149" s="61"/>
      <c r="IC149" s="61"/>
      <c r="ID149" s="61"/>
      <c r="IE149" s="61"/>
      <c r="IF149" s="61"/>
      <c r="IG149" s="61"/>
      <c r="IH149" s="61"/>
      <c r="II149" s="61"/>
      <c r="IJ149" s="61"/>
      <c r="IK149" s="61"/>
      <c r="IL149" s="61"/>
      <c r="IM149" s="61"/>
      <c r="IN149" s="61"/>
      <c r="IO149" s="61"/>
      <c r="IP149" s="61"/>
      <c r="IQ149" s="61"/>
      <c r="IR149" s="61"/>
      <c r="IS149" s="61"/>
      <c r="IT149" s="61"/>
      <c r="IU149" s="61"/>
      <c r="IV149" s="61"/>
    </row>
    <row r="150" spans="1:256" s="3" customFormat="1" x14ac:dyDescent="0.2">
      <c r="A150" s="8">
        <v>140</v>
      </c>
      <c r="B150" s="60" t="s">
        <v>38</v>
      </c>
      <c r="C150" s="16" t="s">
        <v>39</v>
      </c>
      <c r="D150" s="22" t="s">
        <v>455</v>
      </c>
      <c r="E150" s="16" t="s">
        <v>52</v>
      </c>
      <c r="F150" s="20" t="s">
        <v>456</v>
      </c>
      <c r="G150" s="20" t="s">
        <v>457</v>
      </c>
      <c r="H150" s="26" t="s">
        <v>51</v>
      </c>
      <c r="I150" s="71">
        <v>1.5</v>
      </c>
      <c r="J150" s="16" t="s">
        <v>39</v>
      </c>
      <c r="K150" s="8"/>
      <c r="L150" s="8"/>
      <c r="M150" s="63">
        <v>2</v>
      </c>
      <c r="N150" s="8"/>
      <c r="O150" s="8"/>
      <c r="P150" s="63">
        <v>2</v>
      </c>
      <c r="Q150" s="8"/>
      <c r="R150" s="8"/>
      <c r="S150" s="64">
        <v>2</v>
      </c>
      <c r="T150" s="63"/>
      <c r="U150" s="8"/>
      <c r="V150" s="8">
        <v>30</v>
      </c>
      <c r="W150" s="8">
        <f t="shared" si="2"/>
        <v>45</v>
      </c>
      <c r="X150" s="13"/>
      <c r="Y150" s="13"/>
      <c r="Z150" s="13"/>
      <c r="AA150" s="19">
        <v>1</v>
      </c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  <c r="DB150" s="61"/>
      <c r="DC150" s="61"/>
      <c r="DD150" s="61"/>
      <c r="DE150" s="61"/>
      <c r="DF150" s="61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  <c r="GW150" s="61"/>
      <c r="GX150" s="61"/>
      <c r="GY150" s="61"/>
      <c r="GZ150" s="61"/>
      <c r="HA150" s="61"/>
      <c r="HB150" s="61"/>
      <c r="HC150" s="61"/>
      <c r="HD150" s="61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  <c r="HS150" s="61"/>
      <c r="HT150" s="61"/>
      <c r="HU150" s="61"/>
      <c r="HV150" s="61"/>
      <c r="HW150" s="61"/>
      <c r="HX150" s="61"/>
      <c r="HY150" s="61"/>
      <c r="HZ150" s="61"/>
      <c r="IA150" s="61"/>
      <c r="IB150" s="61"/>
      <c r="IC150" s="61"/>
      <c r="ID150" s="61"/>
      <c r="IE150" s="61"/>
      <c r="IF150" s="61"/>
      <c r="IG150" s="61"/>
      <c r="IH150" s="61"/>
      <c r="II150" s="61"/>
      <c r="IJ150" s="61"/>
      <c r="IK150" s="61"/>
      <c r="IL150" s="61"/>
      <c r="IM150" s="61"/>
      <c r="IN150" s="61"/>
      <c r="IO150" s="61"/>
      <c r="IP150" s="61"/>
      <c r="IQ150" s="61"/>
      <c r="IR150" s="61"/>
      <c r="IS150" s="61"/>
      <c r="IT150" s="61"/>
      <c r="IU150" s="61"/>
      <c r="IV150" s="61"/>
    </row>
    <row r="151" spans="1:256" s="3" customFormat="1" x14ac:dyDescent="0.2">
      <c r="A151" s="8">
        <v>141</v>
      </c>
      <c r="B151" s="60" t="s">
        <v>38</v>
      </c>
      <c r="C151" s="16" t="s">
        <v>198</v>
      </c>
      <c r="D151" s="22" t="s">
        <v>458</v>
      </c>
      <c r="E151" s="16">
        <v>0.38</v>
      </c>
      <c r="F151" s="20" t="s">
        <v>459</v>
      </c>
      <c r="G151" s="20" t="s">
        <v>460</v>
      </c>
      <c r="H151" s="26" t="s">
        <v>51</v>
      </c>
      <c r="I151" s="71">
        <v>1.72</v>
      </c>
      <c r="J151" s="16" t="s">
        <v>198</v>
      </c>
      <c r="K151" s="8"/>
      <c r="L151" s="8"/>
      <c r="M151" s="63">
        <v>96</v>
      </c>
      <c r="N151" s="8"/>
      <c r="O151" s="8"/>
      <c r="P151" s="63">
        <v>96</v>
      </c>
      <c r="Q151" s="8"/>
      <c r="R151" s="8"/>
      <c r="S151" s="64"/>
      <c r="T151" s="63">
        <v>96</v>
      </c>
      <c r="U151" s="8"/>
      <c r="V151" s="8">
        <v>201</v>
      </c>
      <c r="W151" s="8">
        <f t="shared" si="2"/>
        <v>345.71999999999997</v>
      </c>
      <c r="X151" s="10"/>
      <c r="Y151" s="12"/>
      <c r="Z151" s="12"/>
      <c r="AA151" s="35">
        <v>1</v>
      </c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  <c r="CN151" s="61"/>
      <c r="CO151" s="61"/>
      <c r="CP151" s="61"/>
      <c r="CQ151" s="61"/>
      <c r="CR151" s="61"/>
      <c r="CS151" s="61"/>
      <c r="CT151" s="61"/>
      <c r="CU151" s="61"/>
      <c r="CV151" s="61"/>
      <c r="CW151" s="61"/>
      <c r="CX151" s="61"/>
      <c r="CY151" s="61"/>
      <c r="CZ151" s="61"/>
      <c r="DA151" s="61"/>
      <c r="DB151" s="61"/>
      <c r="DC151" s="61"/>
      <c r="DD151" s="61"/>
      <c r="DE151" s="61"/>
      <c r="DF151" s="61"/>
      <c r="DG151" s="61"/>
      <c r="DH151" s="61"/>
      <c r="DI151" s="61"/>
      <c r="DJ151" s="61"/>
      <c r="DK151" s="61"/>
      <c r="DL151" s="61"/>
      <c r="DM151" s="61"/>
      <c r="DN151" s="61"/>
      <c r="DO151" s="61"/>
      <c r="DP151" s="61"/>
      <c r="DQ151" s="61"/>
      <c r="DR151" s="61"/>
      <c r="DS151" s="61"/>
      <c r="DT151" s="61"/>
      <c r="DU151" s="61"/>
      <c r="DV151" s="61"/>
      <c r="DW151" s="61"/>
      <c r="DX151" s="61"/>
      <c r="DY151" s="61"/>
      <c r="DZ151" s="61"/>
      <c r="EA151" s="61"/>
      <c r="EB151" s="61"/>
      <c r="EC151" s="61"/>
      <c r="ED151" s="61"/>
      <c r="EE151" s="61"/>
      <c r="EF151" s="61"/>
      <c r="EG151" s="61"/>
      <c r="EH151" s="61"/>
      <c r="EI151" s="61"/>
      <c r="EJ151" s="61"/>
      <c r="EK151" s="61"/>
      <c r="EL151" s="61"/>
      <c r="EM151" s="61"/>
      <c r="EN151" s="61"/>
      <c r="EO151" s="61"/>
      <c r="EP151" s="61"/>
      <c r="EQ151" s="61"/>
      <c r="ER151" s="61"/>
      <c r="ES151" s="61"/>
      <c r="ET151" s="61"/>
      <c r="EU151" s="61"/>
      <c r="EV151" s="61"/>
      <c r="EW151" s="61"/>
      <c r="EX151" s="61"/>
      <c r="EY151" s="61"/>
      <c r="EZ151" s="61"/>
      <c r="FA151" s="61"/>
      <c r="FB151" s="61"/>
      <c r="FC151" s="61"/>
      <c r="FD151" s="61"/>
      <c r="FE151" s="61"/>
      <c r="FF151" s="61"/>
      <c r="FG151" s="61"/>
      <c r="FH151" s="61"/>
      <c r="FI151" s="61"/>
      <c r="FJ151" s="61"/>
      <c r="FK151" s="61"/>
      <c r="FL151" s="61"/>
      <c r="FM151" s="61"/>
      <c r="FN151" s="61"/>
      <c r="FO151" s="61"/>
      <c r="FP151" s="61"/>
      <c r="FQ151" s="61"/>
      <c r="FR151" s="61"/>
      <c r="FS151" s="61"/>
      <c r="FT151" s="61"/>
      <c r="FU151" s="61"/>
      <c r="FV151" s="61"/>
      <c r="FW151" s="61"/>
      <c r="FX151" s="61"/>
      <c r="FY151" s="61"/>
      <c r="FZ151" s="61"/>
      <c r="GA151" s="61"/>
      <c r="GB151" s="61"/>
      <c r="GC151" s="61"/>
      <c r="GD151" s="61"/>
      <c r="GE151" s="61"/>
      <c r="GF151" s="61"/>
      <c r="GG151" s="61"/>
      <c r="GH151" s="61"/>
      <c r="GI151" s="61"/>
      <c r="GJ151" s="61"/>
      <c r="GK151" s="61"/>
      <c r="GL151" s="61"/>
      <c r="GM151" s="61"/>
      <c r="GN151" s="61"/>
      <c r="GO151" s="61"/>
      <c r="GP151" s="61"/>
      <c r="GQ151" s="61"/>
      <c r="GR151" s="61"/>
      <c r="GS151" s="61"/>
      <c r="GT151" s="61"/>
      <c r="GU151" s="61"/>
      <c r="GV151" s="61"/>
      <c r="GW151" s="61"/>
      <c r="GX151" s="61"/>
      <c r="GY151" s="61"/>
      <c r="GZ151" s="61"/>
      <c r="HA151" s="61"/>
      <c r="HB151" s="61"/>
      <c r="HC151" s="61"/>
      <c r="HD151" s="61"/>
      <c r="HE151" s="61"/>
      <c r="HF151" s="61"/>
      <c r="HG151" s="61"/>
      <c r="HH151" s="61"/>
      <c r="HI151" s="61"/>
      <c r="HJ151" s="61"/>
      <c r="HK151" s="61"/>
      <c r="HL151" s="61"/>
      <c r="HM151" s="61"/>
      <c r="HN151" s="61"/>
      <c r="HO151" s="61"/>
      <c r="HP151" s="61"/>
      <c r="HQ151" s="61"/>
      <c r="HR151" s="61"/>
      <c r="HS151" s="61"/>
      <c r="HT151" s="61"/>
      <c r="HU151" s="61"/>
      <c r="HV151" s="61"/>
      <c r="HW151" s="61"/>
      <c r="HX151" s="61"/>
      <c r="HY151" s="61"/>
      <c r="HZ151" s="61"/>
      <c r="IA151" s="61"/>
      <c r="IB151" s="61"/>
      <c r="IC151" s="61"/>
      <c r="ID151" s="61"/>
      <c r="IE151" s="61"/>
      <c r="IF151" s="61"/>
      <c r="IG151" s="61"/>
      <c r="IH151" s="61"/>
      <c r="II151" s="61"/>
      <c r="IJ151" s="61"/>
      <c r="IK151" s="61"/>
      <c r="IL151" s="61"/>
      <c r="IM151" s="61"/>
      <c r="IN151" s="61"/>
      <c r="IO151" s="61"/>
      <c r="IP151" s="61"/>
      <c r="IQ151" s="61"/>
      <c r="IR151" s="61"/>
      <c r="IS151" s="61"/>
      <c r="IT151" s="61"/>
      <c r="IU151" s="61"/>
      <c r="IV151" s="61"/>
    </row>
    <row r="152" spans="1:256" s="3" customFormat="1" x14ac:dyDescent="0.2">
      <c r="A152" s="8">
        <v>142</v>
      </c>
      <c r="B152" s="60" t="s">
        <v>38</v>
      </c>
      <c r="C152" s="19" t="s">
        <v>39</v>
      </c>
      <c r="D152" s="10" t="s">
        <v>461</v>
      </c>
      <c r="E152" s="12" t="s">
        <v>52</v>
      </c>
      <c r="F152" s="20" t="s">
        <v>462</v>
      </c>
      <c r="G152" s="20" t="s">
        <v>463</v>
      </c>
      <c r="H152" s="26" t="s">
        <v>51</v>
      </c>
      <c r="I152" s="11">
        <v>0.08</v>
      </c>
      <c r="J152" s="10" t="s">
        <v>39</v>
      </c>
      <c r="K152" s="8"/>
      <c r="L152" s="8"/>
      <c r="M152" s="63">
        <v>162</v>
      </c>
      <c r="N152" s="8"/>
      <c r="O152" s="8"/>
      <c r="P152" s="63">
        <v>162</v>
      </c>
      <c r="Q152" s="8"/>
      <c r="R152" s="8"/>
      <c r="S152" s="64">
        <v>2</v>
      </c>
      <c r="T152" s="63">
        <v>160</v>
      </c>
      <c r="U152" s="8"/>
      <c r="V152" s="8">
        <v>534</v>
      </c>
      <c r="W152" s="8">
        <f t="shared" si="2"/>
        <v>42.72</v>
      </c>
      <c r="X152" s="10"/>
      <c r="Y152" s="12"/>
      <c r="Z152" s="12"/>
      <c r="AA152" s="19">
        <v>1</v>
      </c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  <c r="CO152" s="61"/>
      <c r="CP152" s="61"/>
      <c r="CQ152" s="61"/>
      <c r="CR152" s="61"/>
      <c r="CS152" s="61"/>
      <c r="CT152" s="61"/>
      <c r="CU152" s="61"/>
      <c r="CV152" s="61"/>
      <c r="CW152" s="61"/>
      <c r="CX152" s="61"/>
      <c r="CY152" s="61"/>
      <c r="CZ152" s="61"/>
      <c r="DA152" s="61"/>
      <c r="DB152" s="61"/>
      <c r="DC152" s="61"/>
      <c r="DD152" s="61"/>
      <c r="DE152" s="61"/>
      <c r="DF152" s="61"/>
      <c r="DG152" s="61"/>
      <c r="DH152" s="61"/>
      <c r="DI152" s="61"/>
      <c r="DJ152" s="61"/>
      <c r="DK152" s="61"/>
      <c r="DL152" s="61"/>
      <c r="DM152" s="61"/>
      <c r="DN152" s="61"/>
      <c r="DO152" s="61"/>
      <c r="DP152" s="61"/>
      <c r="DQ152" s="61"/>
      <c r="DR152" s="61"/>
      <c r="DS152" s="61"/>
      <c r="DT152" s="61"/>
      <c r="DU152" s="61"/>
      <c r="DV152" s="61"/>
      <c r="DW152" s="61"/>
      <c r="DX152" s="61"/>
      <c r="DY152" s="61"/>
      <c r="DZ152" s="61"/>
      <c r="EA152" s="61"/>
      <c r="EB152" s="61"/>
      <c r="EC152" s="61"/>
      <c r="ED152" s="61"/>
      <c r="EE152" s="61"/>
      <c r="EF152" s="61"/>
      <c r="EG152" s="61"/>
      <c r="EH152" s="61"/>
      <c r="EI152" s="61"/>
      <c r="EJ152" s="61"/>
      <c r="EK152" s="61"/>
      <c r="EL152" s="61"/>
      <c r="EM152" s="61"/>
      <c r="EN152" s="61"/>
      <c r="EO152" s="61"/>
      <c r="EP152" s="61"/>
      <c r="EQ152" s="61"/>
      <c r="ER152" s="61"/>
      <c r="ES152" s="61"/>
      <c r="ET152" s="61"/>
      <c r="EU152" s="61"/>
      <c r="EV152" s="61"/>
      <c r="EW152" s="61"/>
      <c r="EX152" s="61"/>
      <c r="EY152" s="61"/>
      <c r="EZ152" s="61"/>
      <c r="FA152" s="61"/>
      <c r="FB152" s="61"/>
      <c r="FC152" s="61"/>
      <c r="FD152" s="61"/>
      <c r="FE152" s="61"/>
      <c r="FF152" s="61"/>
      <c r="FG152" s="61"/>
      <c r="FH152" s="61"/>
      <c r="FI152" s="61"/>
      <c r="FJ152" s="61"/>
      <c r="FK152" s="61"/>
      <c r="FL152" s="61"/>
      <c r="FM152" s="61"/>
      <c r="FN152" s="61"/>
      <c r="FO152" s="61"/>
      <c r="FP152" s="61"/>
      <c r="FQ152" s="61"/>
      <c r="FR152" s="61"/>
      <c r="FS152" s="61"/>
      <c r="FT152" s="61"/>
      <c r="FU152" s="61"/>
      <c r="FV152" s="61"/>
      <c r="FW152" s="61"/>
      <c r="FX152" s="61"/>
      <c r="FY152" s="61"/>
      <c r="FZ152" s="61"/>
      <c r="GA152" s="61"/>
      <c r="GB152" s="61"/>
      <c r="GC152" s="61"/>
      <c r="GD152" s="61"/>
      <c r="GE152" s="61"/>
      <c r="GF152" s="61"/>
      <c r="GG152" s="61"/>
      <c r="GH152" s="61"/>
      <c r="GI152" s="61"/>
      <c r="GJ152" s="61"/>
      <c r="GK152" s="61"/>
      <c r="GL152" s="61"/>
      <c r="GM152" s="61"/>
      <c r="GN152" s="61"/>
      <c r="GO152" s="61"/>
      <c r="GP152" s="61"/>
      <c r="GQ152" s="61"/>
      <c r="GR152" s="61"/>
      <c r="GS152" s="61"/>
      <c r="GT152" s="61"/>
      <c r="GU152" s="61"/>
      <c r="GV152" s="61"/>
      <c r="GW152" s="61"/>
      <c r="GX152" s="61"/>
      <c r="GY152" s="61"/>
      <c r="GZ152" s="61"/>
      <c r="HA152" s="61"/>
      <c r="HB152" s="61"/>
      <c r="HC152" s="61"/>
      <c r="HD152" s="61"/>
      <c r="HE152" s="61"/>
      <c r="HF152" s="61"/>
      <c r="HG152" s="61"/>
      <c r="HH152" s="61"/>
      <c r="HI152" s="61"/>
      <c r="HJ152" s="61"/>
      <c r="HK152" s="61"/>
      <c r="HL152" s="61"/>
      <c r="HM152" s="61"/>
      <c r="HN152" s="61"/>
      <c r="HO152" s="61"/>
      <c r="HP152" s="61"/>
      <c r="HQ152" s="61"/>
      <c r="HR152" s="61"/>
      <c r="HS152" s="61"/>
      <c r="HT152" s="61"/>
      <c r="HU152" s="61"/>
      <c r="HV152" s="61"/>
      <c r="HW152" s="61"/>
      <c r="HX152" s="61"/>
      <c r="HY152" s="61"/>
      <c r="HZ152" s="61"/>
      <c r="IA152" s="61"/>
      <c r="IB152" s="61"/>
      <c r="IC152" s="61"/>
      <c r="ID152" s="61"/>
      <c r="IE152" s="61"/>
      <c r="IF152" s="61"/>
      <c r="IG152" s="61"/>
      <c r="IH152" s="61"/>
      <c r="II152" s="61"/>
      <c r="IJ152" s="61"/>
      <c r="IK152" s="61"/>
      <c r="IL152" s="61"/>
      <c r="IM152" s="61"/>
      <c r="IN152" s="61"/>
      <c r="IO152" s="61"/>
      <c r="IP152" s="61"/>
      <c r="IQ152" s="61"/>
      <c r="IR152" s="61"/>
      <c r="IS152" s="61"/>
      <c r="IT152" s="61"/>
      <c r="IU152" s="61"/>
      <c r="IV152" s="61"/>
    </row>
    <row r="153" spans="1:256" s="3" customFormat="1" x14ac:dyDescent="0.2">
      <c r="A153" s="8">
        <v>143</v>
      </c>
      <c r="B153" s="60" t="s">
        <v>38</v>
      </c>
      <c r="C153" s="19" t="s">
        <v>62</v>
      </c>
      <c r="D153" s="10" t="s">
        <v>464</v>
      </c>
      <c r="E153" s="12" t="s">
        <v>52</v>
      </c>
      <c r="F153" s="20" t="s">
        <v>465</v>
      </c>
      <c r="G153" s="20" t="s">
        <v>466</v>
      </c>
      <c r="H153" s="26" t="s">
        <v>51</v>
      </c>
      <c r="I153" s="21">
        <v>0.05</v>
      </c>
      <c r="J153" s="10" t="s">
        <v>62</v>
      </c>
      <c r="K153" s="8"/>
      <c r="L153" s="8"/>
      <c r="M153" s="8">
        <v>711</v>
      </c>
      <c r="N153" s="8"/>
      <c r="O153" s="8"/>
      <c r="P153" s="8">
        <v>711</v>
      </c>
      <c r="Q153" s="8"/>
      <c r="R153" s="8"/>
      <c r="S153" s="8">
        <v>30</v>
      </c>
      <c r="T153" s="8">
        <v>681</v>
      </c>
      <c r="U153" s="8"/>
      <c r="V153" s="8">
        <v>2359</v>
      </c>
      <c r="W153" s="8">
        <f t="shared" si="2"/>
        <v>117.95</v>
      </c>
      <c r="X153" s="10"/>
      <c r="Y153" s="12"/>
      <c r="Z153" s="12"/>
      <c r="AA153" s="35">
        <v>1</v>
      </c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61"/>
      <c r="CQ153" s="61"/>
      <c r="CR153" s="61"/>
      <c r="CS153" s="61"/>
      <c r="CT153" s="61"/>
      <c r="CU153" s="61"/>
      <c r="CV153" s="61"/>
      <c r="CW153" s="61"/>
      <c r="CX153" s="61"/>
      <c r="CY153" s="61"/>
      <c r="CZ153" s="61"/>
      <c r="DA153" s="61"/>
      <c r="DB153" s="61"/>
      <c r="DC153" s="61"/>
      <c r="DD153" s="61"/>
      <c r="DE153" s="61"/>
      <c r="DF153" s="61"/>
      <c r="DG153" s="61"/>
      <c r="DH153" s="61"/>
      <c r="DI153" s="61"/>
      <c r="DJ153" s="61"/>
      <c r="DK153" s="61"/>
      <c r="DL153" s="61"/>
      <c r="DM153" s="61"/>
      <c r="DN153" s="61"/>
      <c r="DO153" s="61"/>
      <c r="DP153" s="61"/>
      <c r="DQ153" s="61"/>
      <c r="DR153" s="61"/>
      <c r="DS153" s="61"/>
      <c r="DT153" s="61"/>
      <c r="DU153" s="61"/>
      <c r="DV153" s="61"/>
      <c r="DW153" s="61"/>
      <c r="DX153" s="61"/>
      <c r="DY153" s="61"/>
      <c r="DZ153" s="61"/>
      <c r="EA153" s="61"/>
      <c r="EB153" s="61"/>
      <c r="EC153" s="61"/>
      <c r="ED153" s="61"/>
      <c r="EE153" s="61"/>
      <c r="EF153" s="61"/>
      <c r="EG153" s="61"/>
      <c r="EH153" s="61"/>
      <c r="EI153" s="61"/>
      <c r="EJ153" s="61"/>
      <c r="EK153" s="61"/>
      <c r="EL153" s="61"/>
      <c r="EM153" s="61"/>
      <c r="EN153" s="61"/>
      <c r="EO153" s="61"/>
      <c r="EP153" s="61"/>
      <c r="EQ153" s="61"/>
      <c r="ER153" s="61"/>
      <c r="ES153" s="61"/>
      <c r="ET153" s="61"/>
      <c r="EU153" s="61"/>
      <c r="EV153" s="61"/>
      <c r="EW153" s="61"/>
      <c r="EX153" s="61"/>
      <c r="EY153" s="61"/>
      <c r="EZ153" s="61"/>
      <c r="FA153" s="61"/>
      <c r="FB153" s="61"/>
      <c r="FC153" s="61"/>
      <c r="FD153" s="61"/>
      <c r="FE153" s="61"/>
      <c r="FF153" s="61"/>
      <c r="FG153" s="61"/>
      <c r="FH153" s="61"/>
      <c r="FI153" s="61"/>
      <c r="FJ153" s="61"/>
      <c r="FK153" s="61"/>
      <c r="FL153" s="61"/>
      <c r="FM153" s="61"/>
      <c r="FN153" s="61"/>
      <c r="FO153" s="61"/>
      <c r="FP153" s="61"/>
      <c r="FQ153" s="61"/>
      <c r="FR153" s="61"/>
      <c r="FS153" s="61"/>
      <c r="FT153" s="61"/>
      <c r="FU153" s="61"/>
      <c r="FV153" s="61"/>
      <c r="FW153" s="61"/>
      <c r="FX153" s="61"/>
      <c r="FY153" s="61"/>
      <c r="FZ153" s="61"/>
      <c r="GA153" s="61"/>
      <c r="GB153" s="61"/>
      <c r="GC153" s="61"/>
      <c r="GD153" s="61"/>
      <c r="GE153" s="61"/>
      <c r="GF153" s="61"/>
      <c r="GG153" s="61"/>
      <c r="GH153" s="61"/>
      <c r="GI153" s="61"/>
      <c r="GJ153" s="61"/>
      <c r="GK153" s="61"/>
      <c r="GL153" s="61"/>
      <c r="GM153" s="61"/>
      <c r="GN153" s="61"/>
      <c r="GO153" s="61"/>
      <c r="GP153" s="61"/>
      <c r="GQ153" s="61"/>
      <c r="GR153" s="61"/>
      <c r="GS153" s="61"/>
      <c r="GT153" s="61"/>
      <c r="GU153" s="61"/>
      <c r="GV153" s="61"/>
      <c r="GW153" s="61"/>
      <c r="GX153" s="61"/>
      <c r="GY153" s="61"/>
      <c r="GZ153" s="61"/>
      <c r="HA153" s="61"/>
      <c r="HB153" s="61"/>
      <c r="HC153" s="61"/>
      <c r="HD153" s="61"/>
      <c r="HE153" s="61"/>
      <c r="HF153" s="61"/>
      <c r="HG153" s="61"/>
      <c r="HH153" s="61"/>
      <c r="HI153" s="61"/>
      <c r="HJ153" s="61"/>
      <c r="HK153" s="61"/>
      <c r="HL153" s="61"/>
      <c r="HM153" s="61"/>
      <c r="HN153" s="61"/>
      <c r="HO153" s="61"/>
      <c r="HP153" s="61"/>
      <c r="HQ153" s="61"/>
      <c r="HR153" s="61"/>
      <c r="HS153" s="61"/>
      <c r="HT153" s="61"/>
      <c r="HU153" s="61"/>
      <c r="HV153" s="61"/>
      <c r="HW153" s="61"/>
      <c r="HX153" s="61"/>
      <c r="HY153" s="61"/>
      <c r="HZ153" s="61"/>
      <c r="IA153" s="61"/>
      <c r="IB153" s="61"/>
      <c r="IC153" s="61"/>
      <c r="ID153" s="61"/>
      <c r="IE153" s="61"/>
      <c r="IF153" s="61"/>
      <c r="IG153" s="61"/>
      <c r="IH153" s="61"/>
      <c r="II153" s="61"/>
      <c r="IJ153" s="61"/>
      <c r="IK153" s="61"/>
      <c r="IL153" s="61"/>
      <c r="IM153" s="61"/>
      <c r="IN153" s="61"/>
      <c r="IO153" s="61"/>
      <c r="IP153" s="61"/>
      <c r="IQ153" s="61"/>
      <c r="IR153" s="61"/>
      <c r="IS153" s="61"/>
      <c r="IT153" s="61"/>
      <c r="IU153" s="61"/>
      <c r="IV153" s="61"/>
    </row>
    <row r="154" spans="1:256" s="3" customFormat="1" x14ac:dyDescent="0.2">
      <c r="A154" s="8">
        <v>144</v>
      </c>
      <c r="B154" s="60" t="s">
        <v>38</v>
      </c>
      <c r="C154" s="10" t="s">
        <v>62</v>
      </c>
      <c r="D154" s="23" t="s">
        <v>467</v>
      </c>
      <c r="E154" s="16" t="s">
        <v>52</v>
      </c>
      <c r="F154" s="20" t="s">
        <v>468</v>
      </c>
      <c r="G154" s="20" t="s">
        <v>469</v>
      </c>
      <c r="H154" s="26" t="s">
        <v>51</v>
      </c>
      <c r="I154" s="11">
        <v>0.12</v>
      </c>
      <c r="J154" s="10" t="s">
        <v>62</v>
      </c>
      <c r="K154" s="8"/>
      <c r="L154" s="8"/>
      <c r="M154" s="10">
        <v>465</v>
      </c>
      <c r="N154" s="8"/>
      <c r="O154" s="8"/>
      <c r="P154" s="10">
        <v>465</v>
      </c>
      <c r="Q154" s="8"/>
      <c r="R154" s="8"/>
      <c r="S154" s="10">
        <v>9</v>
      </c>
      <c r="T154" s="10">
        <v>456</v>
      </c>
      <c r="U154" s="8"/>
      <c r="V154" s="8">
        <v>1569</v>
      </c>
      <c r="W154" s="8">
        <f t="shared" si="2"/>
        <v>188.28</v>
      </c>
      <c r="X154" s="10"/>
      <c r="Y154" s="12"/>
      <c r="Z154" s="12"/>
      <c r="AA154" s="19">
        <v>1</v>
      </c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  <c r="DZ154" s="61"/>
      <c r="EA154" s="61"/>
      <c r="EB154" s="61"/>
      <c r="EC154" s="61"/>
      <c r="ED154" s="61"/>
      <c r="EE154" s="61"/>
      <c r="EF154" s="61"/>
      <c r="EG154" s="61"/>
      <c r="EH154" s="61"/>
      <c r="EI154" s="61"/>
      <c r="EJ154" s="61"/>
      <c r="EK154" s="61"/>
      <c r="EL154" s="61"/>
      <c r="EM154" s="61"/>
      <c r="EN154" s="61"/>
      <c r="EO154" s="61"/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61"/>
      <c r="FG154" s="61"/>
      <c r="FH154" s="61"/>
      <c r="FI154" s="61"/>
      <c r="FJ154" s="61"/>
      <c r="FK154" s="61"/>
      <c r="FL154" s="61"/>
      <c r="FM154" s="61"/>
      <c r="FN154" s="61"/>
      <c r="FO154" s="61"/>
      <c r="FP154" s="61"/>
      <c r="FQ154" s="61"/>
      <c r="FR154" s="61"/>
      <c r="FS154" s="61"/>
      <c r="FT154" s="61"/>
      <c r="FU154" s="61"/>
      <c r="FV154" s="61"/>
      <c r="FW154" s="61"/>
      <c r="FX154" s="61"/>
      <c r="FY154" s="61"/>
      <c r="FZ154" s="61"/>
      <c r="GA154" s="61"/>
      <c r="GB154" s="61"/>
      <c r="GC154" s="61"/>
      <c r="GD154" s="61"/>
      <c r="GE154" s="61"/>
      <c r="GF154" s="61"/>
      <c r="GG154" s="61"/>
      <c r="GH154" s="61"/>
      <c r="GI154" s="61"/>
      <c r="GJ154" s="61"/>
      <c r="GK154" s="61"/>
      <c r="GL154" s="61"/>
      <c r="GM154" s="61"/>
      <c r="GN154" s="61"/>
      <c r="GO154" s="61"/>
      <c r="GP154" s="61"/>
      <c r="GQ154" s="61"/>
      <c r="GR154" s="61"/>
      <c r="GS154" s="61"/>
      <c r="GT154" s="61"/>
      <c r="GU154" s="61"/>
      <c r="GV154" s="61"/>
      <c r="GW154" s="61"/>
      <c r="GX154" s="61"/>
      <c r="GY154" s="61"/>
      <c r="GZ154" s="61"/>
      <c r="HA154" s="61"/>
      <c r="HB154" s="61"/>
      <c r="HC154" s="61"/>
      <c r="HD154" s="61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  <c r="HS154" s="61"/>
      <c r="HT154" s="61"/>
      <c r="HU154" s="61"/>
      <c r="HV154" s="61"/>
      <c r="HW154" s="61"/>
      <c r="HX154" s="61"/>
      <c r="HY154" s="61"/>
      <c r="HZ154" s="61"/>
      <c r="IA154" s="61"/>
      <c r="IB154" s="61"/>
      <c r="IC154" s="61"/>
      <c r="ID154" s="61"/>
      <c r="IE154" s="61"/>
      <c r="IF154" s="61"/>
      <c r="IG154" s="61"/>
      <c r="IH154" s="61"/>
      <c r="II154" s="61"/>
      <c r="IJ154" s="61"/>
      <c r="IK154" s="61"/>
      <c r="IL154" s="61"/>
      <c r="IM154" s="61"/>
      <c r="IN154" s="61"/>
      <c r="IO154" s="61"/>
      <c r="IP154" s="61"/>
      <c r="IQ154" s="61"/>
      <c r="IR154" s="61"/>
      <c r="IS154" s="61"/>
      <c r="IT154" s="61"/>
      <c r="IU154" s="61"/>
      <c r="IV154" s="61"/>
    </row>
    <row r="155" spans="1:256" s="3" customFormat="1" x14ac:dyDescent="0.2">
      <c r="A155" s="8">
        <v>145</v>
      </c>
      <c r="B155" s="60" t="s">
        <v>38</v>
      </c>
      <c r="C155" s="16" t="s">
        <v>39</v>
      </c>
      <c r="D155" s="22" t="s">
        <v>470</v>
      </c>
      <c r="E155" s="16">
        <v>0.38</v>
      </c>
      <c r="F155" s="20" t="s">
        <v>471</v>
      </c>
      <c r="G155" s="20" t="s">
        <v>472</v>
      </c>
      <c r="H155" s="26" t="s">
        <v>51</v>
      </c>
      <c r="I155" s="71">
        <v>0.83</v>
      </c>
      <c r="J155" s="16" t="s">
        <v>39</v>
      </c>
      <c r="K155" s="8"/>
      <c r="L155" s="8"/>
      <c r="M155" s="63">
        <v>5</v>
      </c>
      <c r="N155" s="8"/>
      <c r="O155" s="8"/>
      <c r="P155" s="63">
        <v>5</v>
      </c>
      <c r="Q155" s="8"/>
      <c r="R155" s="8"/>
      <c r="S155" s="64">
        <v>5</v>
      </c>
      <c r="T155" s="63"/>
      <c r="U155" s="8"/>
      <c r="V155" s="8">
        <v>110</v>
      </c>
      <c r="W155" s="8">
        <f t="shared" si="2"/>
        <v>91.3</v>
      </c>
      <c r="X155" s="13"/>
      <c r="Y155" s="13"/>
      <c r="Z155" s="13"/>
      <c r="AA155" s="35">
        <v>1</v>
      </c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1"/>
      <c r="DB155" s="61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1"/>
      <c r="DZ155" s="61"/>
      <c r="EA155" s="61"/>
      <c r="EB155" s="61"/>
      <c r="EC155" s="61"/>
      <c r="ED155" s="61"/>
      <c r="EE155" s="61"/>
      <c r="EF155" s="61"/>
      <c r="EG155" s="61"/>
      <c r="EH155" s="61"/>
      <c r="EI155" s="61"/>
      <c r="EJ155" s="61"/>
      <c r="EK155" s="61"/>
      <c r="EL155" s="61"/>
      <c r="EM155" s="61"/>
      <c r="EN155" s="61"/>
      <c r="EO155" s="61"/>
      <c r="EP155" s="61"/>
      <c r="EQ155" s="61"/>
      <c r="ER155" s="61"/>
      <c r="ES155" s="61"/>
      <c r="ET155" s="61"/>
      <c r="EU155" s="61"/>
      <c r="EV155" s="61"/>
      <c r="EW155" s="61"/>
      <c r="EX155" s="61"/>
      <c r="EY155" s="61"/>
      <c r="EZ155" s="61"/>
      <c r="FA155" s="61"/>
      <c r="FB155" s="61"/>
      <c r="FC155" s="61"/>
      <c r="FD155" s="61"/>
      <c r="FE155" s="61"/>
      <c r="FF155" s="61"/>
      <c r="FG155" s="61"/>
      <c r="FH155" s="61"/>
      <c r="FI155" s="61"/>
      <c r="FJ155" s="61"/>
      <c r="FK155" s="61"/>
      <c r="FL155" s="61"/>
      <c r="FM155" s="61"/>
      <c r="FN155" s="61"/>
      <c r="FO155" s="61"/>
      <c r="FP155" s="61"/>
      <c r="FQ155" s="61"/>
      <c r="FR155" s="61"/>
      <c r="FS155" s="61"/>
      <c r="FT155" s="61"/>
      <c r="FU155" s="61"/>
      <c r="FV155" s="61"/>
      <c r="FW155" s="61"/>
      <c r="FX155" s="61"/>
      <c r="FY155" s="61"/>
      <c r="FZ155" s="61"/>
      <c r="GA155" s="61"/>
      <c r="GB155" s="61"/>
      <c r="GC155" s="61"/>
      <c r="GD155" s="61"/>
      <c r="GE155" s="61"/>
      <c r="GF155" s="61"/>
      <c r="GG155" s="61"/>
      <c r="GH155" s="61"/>
      <c r="GI155" s="61"/>
      <c r="GJ155" s="61"/>
      <c r="GK155" s="61"/>
      <c r="GL155" s="61"/>
      <c r="GM155" s="61"/>
      <c r="GN155" s="61"/>
      <c r="GO155" s="61"/>
      <c r="GP155" s="61"/>
      <c r="GQ155" s="61"/>
      <c r="GR155" s="61"/>
      <c r="GS155" s="61"/>
      <c r="GT155" s="61"/>
      <c r="GU155" s="61"/>
      <c r="GV155" s="61"/>
      <c r="GW155" s="61"/>
      <c r="GX155" s="61"/>
      <c r="GY155" s="61"/>
      <c r="GZ155" s="61"/>
      <c r="HA155" s="61"/>
      <c r="HB155" s="61"/>
      <c r="HC155" s="61"/>
      <c r="HD155" s="61"/>
      <c r="HE155" s="61"/>
      <c r="HF155" s="61"/>
      <c r="HG155" s="61"/>
      <c r="HH155" s="61"/>
      <c r="HI155" s="61"/>
      <c r="HJ155" s="61"/>
      <c r="HK155" s="61"/>
      <c r="HL155" s="61"/>
      <c r="HM155" s="61"/>
      <c r="HN155" s="61"/>
      <c r="HO155" s="61"/>
      <c r="HP155" s="61"/>
      <c r="HQ155" s="61"/>
      <c r="HR155" s="61"/>
      <c r="HS155" s="61"/>
      <c r="HT155" s="61"/>
      <c r="HU155" s="61"/>
      <c r="HV155" s="61"/>
      <c r="HW155" s="61"/>
      <c r="HX155" s="61"/>
      <c r="HY155" s="61"/>
      <c r="HZ155" s="61"/>
      <c r="IA155" s="61"/>
      <c r="IB155" s="61"/>
      <c r="IC155" s="61"/>
      <c r="ID155" s="61"/>
      <c r="IE155" s="61"/>
      <c r="IF155" s="61"/>
      <c r="IG155" s="61"/>
      <c r="IH155" s="61"/>
      <c r="II155" s="61"/>
      <c r="IJ155" s="61"/>
      <c r="IK155" s="61"/>
      <c r="IL155" s="61"/>
      <c r="IM155" s="61"/>
      <c r="IN155" s="61"/>
      <c r="IO155" s="61"/>
      <c r="IP155" s="61"/>
      <c r="IQ155" s="61"/>
      <c r="IR155" s="61"/>
      <c r="IS155" s="61"/>
      <c r="IT155" s="61"/>
      <c r="IU155" s="61"/>
      <c r="IV155" s="61"/>
    </row>
    <row r="156" spans="1:256" s="3" customFormat="1" x14ac:dyDescent="0.2">
      <c r="A156" s="8">
        <v>146</v>
      </c>
      <c r="B156" s="60" t="s">
        <v>38</v>
      </c>
      <c r="C156" s="47" t="s">
        <v>39</v>
      </c>
      <c r="D156" s="47" t="s">
        <v>473</v>
      </c>
      <c r="E156" s="16" t="s">
        <v>52</v>
      </c>
      <c r="F156" s="20" t="s">
        <v>474</v>
      </c>
      <c r="G156" s="20" t="s">
        <v>475</v>
      </c>
      <c r="H156" s="26" t="s">
        <v>51</v>
      </c>
      <c r="I156" s="15">
        <v>2.27</v>
      </c>
      <c r="J156" s="14" t="s">
        <v>39</v>
      </c>
      <c r="K156" s="8"/>
      <c r="L156" s="8"/>
      <c r="M156" s="14">
        <v>182</v>
      </c>
      <c r="N156" s="8"/>
      <c r="O156" s="8"/>
      <c r="P156" s="14">
        <v>182</v>
      </c>
      <c r="Q156" s="8"/>
      <c r="R156" s="8"/>
      <c r="S156" s="14">
        <v>2</v>
      </c>
      <c r="T156" s="14">
        <v>180</v>
      </c>
      <c r="U156" s="8"/>
      <c r="V156" s="8">
        <v>650</v>
      </c>
      <c r="W156" s="8">
        <f t="shared" si="2"/>
        <v>1475.5</v>
      </c>
      <c r="X156" s="14"/>
      <c r="Y156" s="76"/>
      <c r="Z156" s="76"/>
      <c r="AA156" s="19">
        <v>1</v>
      </c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1"/>
      <c r="CW156" s="61"/>
      <c r="CX156" s="61"/>
      <c r="CY156" s="61"/>
      <c r="CZ156" s="61"/>
      <c r="DA156" s="61"/>
      <c r="DB156" s="61"/>
      <c r="DC156" s="61"/>
      <c r="DD156" s="61"/>
      <c r="DE156" s="61"/>
      <c r="DF156" s="61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61"/>
      <c r="DU156" s="61"/>
      <c r="DV156" s="61"/>
      <c r="DW156" s="61"/>
      <c r="DX156" s="61"/>
      <c r="DY156" s="61"/>
      <c r="DZ156" s="61"/>
      <c r="EA156" s="61"/>
      <c r="EB156" s="61"/>
      <c r="EC156" s="61"/>
      <c r="ED156" s="61"/>
      <c r="EE156" s="61"/>
      <c r="EF156" s="61"/>
      <c r="EG156" s="61"/>
      <c r="EH156" s="61"/>
      <c r="EI156" s="61"/>
      <c r="EJ156" s="61"/>
      <c r="EK156" s="61"/>
      <c r="EL156" s="61"/>
      <c r="EM156" s="61"/>
      <c r="EN156" s="61"/>
      <c r="EO156" s="61"/>
      <c r="EP156" s="61"/>
      <c r="EQ156" s="61"/>
      <c r="ER156" s="61"/>
      <c r="ES156" s="61"/>
      <c r="ET156" s="61"/>
      <c r="EU156" s="61"/>
      <c r="EV156" s="61"/>
      <c r="EW156" s="61"/>
      <c r="EX156" s="61"/>
      <c r="EY156" s="61"/>
      <c r="EZ156" s="61"/>
      <c r="FA156" s="61"/>
      <c r="FB156" s="61"/>
      <c r="FC156" s="61"/>
      <c r="FD156" s="61"/>
      <c r="FE156" s="61"/>
      <c r="FF156" s="61"/>
      <c r="FG156" s="61"/>
      <c r="FH156" s="61"/>
      <c r="FI156" s="61"/>
      <c r="FJ156" s="61"/>
      <c r="FK156" s="61"/>
      <c r="FL156" s="61"/>
      <c r="FM156" s="61"/>
      <c r="FN156" s="61"/>
      <c r="FO156" s="61"/>
      <c r="FP156" s="61"/>
      <c r="FQ156" s="61"/>
      <c r="FR156" s="61"/>
      <c r="FS156" s="61"/>
      <c r="FT156" s="61"/>
      <c r="FU156" s="61"/>
      <c r="FV156" s="61"/>
      <c r="FW156" s="61"/>
      <c r="FX156" s="61"/>
      <c r="FY156" s="61"/>
      <c r="FZ156" s="61"/>
      <c r="GA156" s="61"/>
      <c r="GB156" s="61"/>
      <c r="GC156" s="61"/>
      <c r="GD156" s="61"/>
      <c r="GE156" s="61"/>
      <c r="GF156" s="61"/>
      <c r="GG156" s="61"/>
      <c r="GH156" s="61"/>
      <c r="GI156" s="61"/>
      <c r="GJ156" s="61"/>
      <c r="GK156" s="61"/>
      <c r="GL156" s="61"/>
      <c r="GM156" s="61"/>
      <c r="GN156" s="61"/>
      <c r="GO156" s="61"/>
      <c r="GP156" s="61"/>
      <c r="GQ156" s="61"/>
      <c r="GR156" s="61"/>
      <c r="GS156" s="61"/>
      <c r="GT156" s="61"/>
      <c r="GU156" s="61"/>
      <c r="GV156" s="61"/>
      <c r="GW156" s="61"/>
      <c r="GX156" s="61"/>
      <c r="GY156" s="61"/>
      <c r="GZ156" s="61"/>
      <c r="HA156" s="61"/>
      <c r="HB156" s="61"/>
      <c r="HC156" s="61"/>
      <c r="HD156" s="61"/>
      <c r="HE156" s="61"/>
      <c r="HF156" s="61"/>
      <c r="HG156" s="61"/>
      <c r="HH156" s="61"/>
      <c r="HI156" s="61"/>
      <c r="HJ156" s="61"/>
      <c r="HK156" s="61"/>
      <c r="HL156" s="61"/>
      <c r="HM156" s="61"/>
      <c r="HN156" s="61"/>
      <c r="HO156" s="61"/>
      <c r="HP156" s="61"/>
      <c r="HQ156" s="61"/>
      <c r="HR156" s="61"/>
      <c r="HS156" s="61"/>
      <c r="HT156" s="61"/>
      <c r="HU156" s="61"/>
      <c r="HV156" s="61"/>
      <c r="HW156" s="61"/>
      <c r="HX156" s="61"/>
      <c r="HY156" s="61"/>
      <c r="HZ156" s="61"/>
      <c r="IA156" s="61"/>
      <c r="IB156" s="61"/>
      <c r="IC156" s="61"/>
      <c r="ID156" s="61"/>
      <c r="IE156" s="61"/>
      <c r="IF156" s="61"/>
      <c r="IG156" s="61"/>
      <c r="IH156" s="61"/>
      <c r="II156" s="61"/>
      <c r="IJ156" s="61"/>
      <c r="IK156" s="61"/>
      <c r="IL156" s="61"/>
      <c r="IM156" s="61"/>
      <c r="IN156" s="61"/>
      <c r="IO156" s="61"/>
      <c r="IP156" s="61"/>
      <c r="IQ156" s="61"/>
      <c r="IR156" s="61"/>
      <c r="IS156" s="61"/>
      <c r="IT156" s="61"/>
      <c r="IU156" s="61"/>
      <c r="IV156" s="61"/>
    </row>
    <row r="157" spans="1:256" s="3" customFormat="1" x14ac:dyDescent="0.2">
      <c r="A157" s="8">
        <v>147</v>
      </c>
      <c r="B157" s="60" t="s">
        <v>38</v>
      </c>
      <c r="C157" s="27" t="s">
        <v>83</v>
      </c>
      <c r="D157" s="27" t="s">
        <v>476</v>
      </c>
      <c r="E157" s="12" t="s">
        <v>109</v>
      </c>
      <c r="F157" s="20" t="s">
        <v>477</v>
      </c>
      <c r="G157" s="20" t="s">
        <v>478</v>
      </c>
      <c r="H157" s="27" t="s">
        <v>51</v>
      </c>
      <c r="I157" s="68">
        <v>1</v>
      </c>
      <c r="J157" s="27" t="s">
        <v>83</v>
      </c>
      <c r="K157" s="8"/>
      <c r="L157" s="8"/>
      <c r="M157" s="27">
        <v>12</v>
      </c>
      <c r="N157" s="8"/>
      <c r="O157" s="8"/>
      <c r="P157" s="27">
        <v>12</v>
      </c>
      <c r="Q157" s="8"/>
      <c r="R157" s="8"/>
      <c r="S157" s="27">
        <v>2</v>
      </c>
      <c r="T157" s="27">
        <v>10</v>
      </c>
      <c r="U157" s="8"/>
      <c r="V157" s="8">
        <v>230</v>
      </c>
      <c r="W157" s="8">
        <f t="shared" si="2"/>
        <v>230</v>
      </c>
      <c r="X157" s="27"/>
      <c r="Y157" s="69"/>
      <c r="Z157" s="69"/>
      <c r="AA157" s="35">
        <v>1</v>
      </c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61"/>
      <c r="CQ157" s="61"/>
      <c r="CR157" s="61"/>
      <c r="CS157" s="61"/>
      <c r="CT157" s="61"/>
      <c r="CU157" s="61"/>
      <c r="CV157" s="61"/>
      <c r="CW157" s="61"/>
      <c r="CX157" s="61"/>
      <c r="CY157" s="61"/>
      <c r="CZ157" s="61"/>
      <c r="DA157" s="61"/>
      <c r="DB157" s="61"/>
      <c r="DC157" s="61"/>
      <c r="DD157" s="61"/>
      <c r="DE157" s="61"/>
      <c r="DF157" s="61"/>
      <c r="DG157" s="61"/>
      <c r="DH157" s="61"/>
      <c r="DI157" s="61"/>
      <c r="DJ157" s="61"/>
      <c r="DK157" s="61"/>
      <c r="DL157" s="61"/>
      <c r="DM157" s="61"/>
      <c r="DN157" s="61"/>
      <c r="DO157" s="61"/>
      <c r="DP157" s="61"/>
      <c r="DQ157" s="61"/>
      <c r="DR157" s="61"/>
      <c r="DS157" s="61"/>
      <c r="DT157" s="61"/>
      <c r="DU157" s="61"/>
      <c r="DV157" s="61"/>
      <c r="DW157" s="61"/>
      <c r="DX157" s="61"/>
      <c r="DY157" s="61"/>
      <c r="DZ157" s="61"/>
      <c r="EA157" s="61"/>
      <c r="EB157" s="61"/>
      <c r="EC157" s="61"/>
      <c r="ED157" s="61"/>
      <c r="EE157" s="61"/>
      <c r="EF157" s="61"/>
      <c r="EG157" s="61"/>
      <c r="EH157" s="61"/>
      <c r="EI157" s="61"/>
      <c r="EJ157" s="61"/>
      <c r="EK157" s="61"/>
      <c r="EL157" s="61"/>
      <c r="EM157" s="61"/>
      <c r="EN157" s="61"/>
      <c r="EO157" s="61"/>
      <c r="EP157" s="61"/>
      <c r="EQ157" s="61"/>
      <c r="ER157" s="61"/>
      <c r="ES157" s="61"/>
      <c r="ET157" s="61"/>
      <c r="EU157" s="61"/>
      <c r="EV157" s="61"/>
      <c r="EW157" s="61"/>
      <c r="EX157" s="61"/>
      <c r="EY157" s="61"/>
      <c r="EZ157" s="61"/>
      <c r="FA157" s="61"/>
      <c r="FB157" s="61"/>
      <c r="FC157" s="61"/>
      <c r="FD157" s="61"/>
      <c r="FE157" s="61"/>
      <c r="FF157" s="61"/>
      <c r="FG157" s="61"/>
      <c r="FH157" s="61"/>
      <c r="FI157" s="61"/>
      <c r="FJ157" s="61"/>
      <c r="FK157" s="61"/>
      <c r="FL157" s="61"/>
      <c r="FM157" s="61"/>
      <c r="FN157" s="61"/>
      <c r="FO157" s="61"/>
      <c r="FP157" s="61"/>
      <c r="FQ157" s="61"/>
      <c r="FR157" s="61"/>
      <c r="FS157" s="61"/>
      <c r="FT157" s="61"/>
      <c r="FU157" s="61"/>
      <c r="FV157" s="61"/>
      <c r="FW157" s="61"/>
      <c r="FX157" s="61"/>
      <c r="FY157" s="61"/>
      <c r="FZ157" s="61"/>
      <c r="GA157" s="61"/>
      <c r="GB157" s="61"/>
      <c r="GC157" s="61"/>
      <c r="GD157" s="61"/>
      <c r="GE157" s="61"/>
      <c r="GF157" s="61"/>
      <c r="GG157" s="61"/>
      <c r="GH157" s="61"/>
      <c r="GI157" s="61"/>
      <c r="GJ157" s="61"/>
      <c r="GK157" s="61"/>
      <c r="GL157" s="61"/>
      <c r="GM157" s="61"/>
      <c r="GN157" s="61"/>
      <c r="GO157" s="61"/>
      <c r="GP157" s="61"/>
      <c r="GQ157" s="61"/>
      <c r="GR157" s="61"/>
      <c r="GS157" s="61"/>
      <c r="GT157" s="61"/>
      <c r="GU157" s="61"/>
      <c r="GV157" s="61"/>
      <c r="GW157" s="61"/>
      <c r="GX157" s="61"/>
      <c r="GY157" s="61"/>
      <c r="GZ157" s="61"/>
      <c r="HA157" s="61"/>
      <c r="HB157" s="61"/>
      <c r="HC157" s="61"/>
      <c r="HD157" s="61"/>
      <c r="HE157" s="61"/>
      <c r="HF157" s="61"/>
      <c r="HG157" s="61"/>
      <c r="HH157" s="61"/>
      <c r="HI157" s="61"/>
      <c r="HJ157" s="61"/>
      <c r="HK157" s="61"/>
      <c r="HL157" s="61"/>
      <c r="HM157" s="61"/>
      <c r="HN157" s="61"/>
      <c r="HO157" s="61"/>
      <c r="HP157" s="61"/>
      <c r="HQ157" s="61"/>
      <c r="HR157" s="61"/>
      <c r="HS157" s="61"/>
      <c r="HT157" s="61"/>
      <c r="HU157" s="61"/>
      <c r="HV157" s="61"/>
      <c r="HW157" s="61"/>
      <c r="HX157" s="61"/>
      <c r="HY157" s="61"/>
      <c r="HZ157" s="61"/>
      <c r="IA157" s="61"/>
      <c r="IB157" s="61"/>
      <c r="IC157" s="61"/>
      <c r="ID157" s="61"/>
      <c r="IE157" s="61"/>
      <c r="IF157" s="61"/>
      <c r="IG157" s="61"/>
      <c r="IH157" s="61"/>
      <c r="II157" s="61"/>
      <c r="IJ157" s="61"/>
      <c r="IK157" s="61"/>
      <c r="IL157" s="61"/>
      <c r="IM157" s="61"/>
      <c r="IN157" s="61"/>
      <c r="IO157" s="61"/>
      <c r="IP157" s="61"/>
      <c r="IQ157" s="61"/>
      <c r="IR157" s="61"/>
      <c r="IS157" s="61"/>
      <c r="IT157" s="61"/>
      <c r="IU157" s="61"/>
      <c r="IV157" s="61"/>
    </row>
    <row r="158" spans="1:256" s="3" customFormat="1" x14ac:dyDescent="0.2">
      <c r="A158" s="8">
        <v>148</v>
      </c>
      <c r="B158" s="60" t="s">
        <v>38</v>
      </c>
      <c r="C158" s="27" t="s">
        <v>83</v>
      </c>
      <c r="D158" s="27" t="s">
        <v>479</v>
      </c>
      <c r="E158" s="12" t="s">
        <v>52</v>
      </c>
      <c r="F158" s="20" t="s">
        <v>480</v>
      </c>
      <c r="G158" s="20" t="s">
        <v>481</v>
      </c>
      <c r="H158" s="27" t="s">
        <v>51</v>
      </c>
      <c r="I158" s="27">
        <v>0.67</v>
      </c>
      <c r="J158" s="27" t="s">
        <v>83</v>
      </c>
      <c r="K158" s="8"/>
      <c r="L158" s="8"/>
      <c r="M158" s="27">
        <v>22</v>
      </c>
      <c r="N158" s="8"/>
      <c r="O158" s="8"/>
      <c r="P158" s="27">
        <v>22</v>
      </c>
      <c r="Q158" s="8"/>
      <c r="R158" s="8"/>
      <c r="S158" s="27">
        <v>15</v>
      </c>
      <c r="T158" s="27">
        <v>7</v>
      </c>
      <c r="U158" s="8"/>
      <c r="V158" s="8">
        <v>198</v>
      </c>
      <c r="W158" s="8">
        <f t="shared" si="2"/>
        <v>132.66</v>
      </c>
      <c r="X158" s="27"/>
      <c r="Y158" s="69"/>
      <c r="Z158" s="69"/>
      <c r="AA158" s="19">
        <v>1</v>
      </c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  <c r="DB158" s="61"/>
      <c r="DC158" s="61"/>
      <c r="DD158" s="61"/>
      <c r="DE158" s="61"/>
      <c r="DF158" s="61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61"/>
      <c r="DU158" s="61"/>
      <c r="DV158" s="61"/>
      <c r="DW158" s="61"/>
      <c r="DX158" s="61"/>
      <c r="DY158" s="61"/>
      <c r="DZ158" s="61"/>
      <c r="EA158" s="61"/>
      <c r="EB158" s="61"/>
      <c r="EC158" s="61"/>
      <c r="ED158" s="61"/>
      <c r="EE158" s="61"/>
      <c r="EF158" s="61"/>
      <c r="EG158" s="61"/>
      <c r="EH158" s="61"/>
      <c r="EI158" s="61"/>
      <c r="EJ158" s="61"/>
      <c r="EK158" s="61"/>
      <c r="EL158" s="61"/>
      <c r="EM158" s="61"/>
      <c r="EN158" s="61"/>
      <c r="EO158" s="61"/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61"/>
      <c r="FG158" s="61"/>
      <c r="FH158" s="61"/>
      <c r="FI158" s="61"/>
      <c r="FJ158" s="61"/>
      <c r="FK158" s="61"/>
      <c r="FL158" s="61"/>
      <c r="FM158" s="61"/>
      <c r="FN158" s="61"/>
      <c r="FO158" s="61"/>
      <c r="FP158" s="61"/>
      <c r="FQ158" s="61"/>
      <c r="FR158" s="61"/>
      <c r="FS158" s="61"/>
      <c r="FT158" s="61"/>
      <c r="FU158" s="61"/>
      <c r="FV158" s="61"/>
      <c r="FW158" s="61"/>
      <c r="FX158" s="61"/>
      <c r="FY158" s="61"/>
      <c r="FZ158" s="61"/>
      <c r="GA158" s="61"/>
      <c r="GB158" s="61"/>
      <c r="GC158" s="61"/>
      <c r="GD158" s="61"/>
      <c r="GE158" s="61"/>
      <c r="GF158" s="61"/>
      <c r="GG158" s="61"/>
      <c r="GH158" s="61"/>
      <c r="GI158" s="61"/>
      <c r="GJ158" s="61"/>
      <c r="GK158" s="61"/>
      <c r="GL158" s="61"/>
      <c r="GM158" s="61"/>
      <c r="GN158" s="61"/>
      <c r="GO158" s="61"/>
      <c r="GP158" s="61"/>
      <c r="GQ158" s="61"/>
      <c r="GR158" s="61"/>
      <c r="GS158" s="61"/>
      <c r="GT158" s="61"/>
      <c r="GU158" s="61"/>
      <c r="GV158" s="61"/>
      <c r="GW158" s="61"/>
      <c r="GX158" s="61"/>
      <c r="GY158" s="61"/>
      <c r="GZ158" s="61"/>
      <c r="HA158" s="61"/>
      <c r="HB158" s="61"/>
      <c r="HC158" s="61"/>
      <c r="HD158" s="61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  <c r="HS158" s="61"/>
      <c r="HT158" s="61"/>
      <c r="HU158" s="61"/>
      <c r="HV158" s="61"/>
      <c r="HW158" s="61"/>
      <c r="HX158" s="61"/>
      <c r="HY158" s="61"/>
      <c r="HZ158" s="61"/>
      <c r="IA158" s="61"/>
      <c r="IB158" s="61"/>
      <c r="IC158" s="61"/>
      <c r="ID158" s="61"/>
      <c r="IE158" s="61"/>
      <c r="IF158" s="61"/>
      <c r="IG158" s="61"/>
      <c r="IH158" s="61"/>
      <c r="II158" s="61"/>
      <c r="IJ158" s="61"/>
      <c r="IK158" s="61"/>
      <c r="IL158" s="61"/>
      <c r="IM158" s="61"/>
      <c r="IN158" s="61"/>
      <c r="IO158" s="61"/>
      <c r="IP158" s="61"/>
      <c r="IQ158" s="61"/>
      <c r="IR158" s="61"/>
      <c r="IS158" s="61"/>
      <c r="IT158" s="61"/>
      <c r="IU158" s="61"/>
      <c r="IV158" s="61"/>
    </row>
    <row r="159" spans="1:256" s="3" customFormat="1" ht="15.75" customHeight="1" x14ac:dyDescent="0.2">
      <c r="A159" s="8">
        <v>149</v>
      </c>
      <c r="B159" s="60" t="s">
        <v>38</v>
      </c>
      <c r="C159" s="14" t="s">
        <v>39</v>
      </c>
      <c r="D159" s="47" t="s">
        <v>482</v>
      </c>
      <c r="E159" s="16">
        <v>0.38</v>
      </c>
      <c r="F159" s="20" t="s">
        <v>483</v>
      </c>
      <c r="G159" s="20" t="s">
        <v>484</v>
      </c>
      <c r="H159" s="26" t="s">
        <v>51</v>
      </c>
      <c r="I159" s="15">
        <v>1.58</v>
      </c>
      <c r="J159" s="14" t="s">
        <v>39</v>
      </c>
      <c r="K159" s="8"/>
      <c r="L159" s="8"/>
      <c r="M159" s="14">
        <v>32</v>
      </c>
      <c r="N159" s="8"/>
      <c r="O159" s="8"/>
      <c r="P159" s="14">
        <v>32</v>
      </c>
      <c r="Q159" s="8"/>
      <c r="R159" s="8"/>
      <c r="S159" s="14">
        <v>2</v>
      </c>
      <c r="T159" s="14">
        <v>30</v>
      </c>
      <c r="U159" s="8"/>
      <c r="V159" s="8">
        <v>73</v>
      </c>
      <c r="W159" s="8">
        <f t="shared" si="2"/>
        <v>115.34</v>
      </c>
      <c r="X159" s="14"/>
      <c r="Y159" s="76"/>
      <c r="Z159" s="76"/>
      <c r="AA159" s="35">
        <v>1</v>
      </c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</row>
    <row r="160" spans="1:256" s="3" customFormat="1" ht="15.75" x14ac:dyDescent="0.2">
      <c r="A160" s="8">
        <v>150</v>
      </c>
      <c r="B160" s="60" t="s">
        <v>38</v>
      </c>
      <c r="C160" s="27" t="s">
        <v>39</v>
      </c>
      <c r="D160" s="47" t="s">
        <v>485</v>
      </c>
      <c r="E160" s="16" t="s">
        <v>52</v>
      </c>
      <c r="F160" s="20" t="s">
        <v>486</v>
      </c>
      <c r="G160" s="20" t="s">
        <v>487</v>
      </c>
      <c r="H160" s="26" t="s">
        <v>51</v>
      </c>
      <c r="I160" s="66">
        <v>0.25</v>
      </c>
      <c r="J160" s="27" t="s">
        <v>39</v>
      </c>
      <c r="K160" s="8"/>
      <c r="L160" s="8"/>
      <c r="M160" s="27">
        <v>94</v>
      </c>
      <c r="N160" s="8"/>
      <c r="O160" s="8"/>
      <c r="P160" s="27">
        <v>94</v>
      </c>
      <c r="Q160" s="8"/>
      <c r="R160" s="8"/>
      <c r="S160" s="27">
        <v>2</v>
      </c>
      <c r="T160" s="27">
        <v>92</v>
      </c>
      <c r="U160" s="8"/>
      <c r="V160" s="8">
        <v>309</v>
      </c>
      <c r="W160" s="8">
        <f t="shared" si="2"/>
        <v>77.25</v>
      </c>
      <c r="X160" s="27"/>
      <c r="Y160" s="69"/>
      <c r="Z160" s="69"/>
      <c r="AA160" s="19">
        <v>1</v>
      </c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  <c r="GW160" s="61"/>
      <c r="GX160" s="61"/>
      <c r="GY160" s="61"/>
      <c r="GZ160" s="61"/>
      <c r="HA160" s="61"/>
      <c r="HB160" s="61"/>
      <c r="HC160" s="61"/>
      <c r="HD160" s="61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  <c r="HS160" s="61"/>
      <c r="HT160" s="61"/>
      <c r="HU160" s="61"/>
      <c r="HV160" s="61"/>
      <c r="HW160" s="61"/>
      <c r="HX160" s="61"/>
      <c r="HY160" s="61"/>
      <c r="HZ160" s="61"/>
      <c r="IA160" s="61"/>
      <c r="IB160" s="61"/>
      <c r="IC160" s="61"/>
      <c r="ID160" s="61"/>
      <c r="IE160" s="61"/>
      <c r="IF160" s="61"/>
      <c r="IG160" s="61"/>
      <c r="IH160" s="61"/>
      <c r="II160" s="61"/>
      <c r="IJ160" s="61"/>
      <c r="IK160" s="61"/>
      <c r="IL160" s="61"/>
      <c r="IM160" s="61"/>
      <c r="IN160" s="61"/>
      <c r="IO160" s="61"/>
      <c r="IP160" s="61"/>
      <c r="IQ160" s="61"/>
      <c r="IR160" s="61"/>
      <c r="IS160" s="61"/>
      <c r="IT160" s="61"/>
      <c r="IU160" s="61"/>
      <c r="IV160" s="61"/>
    </row>
    <row r="161" spans="1:256" s="3" customFormat="1" x14ac:dyDescent="0.2">
      <c r="A161" s="8">
        <v>151</v>
      </c>
      <c r="B161" s="60" t="s">
        <v>38</v>
      </c>
      <c r="C161" s="27" t="s">
        <v>39</v>
      </c>
      <c r="D161" s="27" t="s">
        <v>488</v>
      </c>
      <c r="E161" s="16" t="s">
        <v>52</v>
      </c>
      <c r="F161" s="20" t="s">
        <v>489</v>
      </c>
      <c r="G161" s="20" t="s">
        <v>490</v>
      </c>
      <c r="H161" s="27" t="s">
        <v>51</v>
      </c>
      <c r="I161" s="27">
        <v>0.17</v>
      </c>
      <c r="J161" s="27" t="s">
        <v>39</v>
      </c>
      <c r="K161" s="8"/>
      <c r="L161" s="8"/>
      <c r="M161" s="63">
        <v>64</v>
      </c>
      <c r="N161" s="8"/>
      <c r="O161" s="8"/>
      <c r="P161" s="65">
        <v>64</v>
      </c>
      <c r="Q161" s="8"/>
      <c r="R161" s="8"/>
      <c r="S161" s="64">
        <v>2</v>
      </c>
      <c r="T161" s="65">
        <v>62</v>
      </c>
      <c r="U161" s="8"/>
      <c r="V161" s="8">
        <v>239</v>
      </c>
      <c r="W161" s="8">
        <f t="shared" si="2"/>
        <v>40.630000000000003</v>
      </c>
      <c r="X161" s="27"/>
      <c r="Y161" s="69"/>
      <c r="Z161" s="69"/>
      <c r="AA161" s="35">
        <v>1</v>
      </c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  <c r="CN161" s="61"/>
      <c r="CO161" s="61"/>
      <c r="CP161" s="61"/>
      <c r="CQ161" s="61"/>
      <c r="CR161" s="61"/>
      <c r="CS161" s="61"/>
      <c r="CT161" s="61"/>
      <c r="CU161" s="61"/>
      <c r="CV161" s="61"/>
      <c r="CW161" s="61"/>
      <c r="CX161" s="61"/>
      <c r="CY161" s="61"/>
      <c r="CZ161" s="61"/>
      <c r="DA161" s="61"/>
      <c r="DB161" s="61"/>
      <c r="DC161" s="61"/>
      <c r="DD161" s="61"/>
      <c r="DE161" s="61"/>
      <c r="DF161" s="61"/>
      <c r="DG161" s="61"/>
      <c r="DH161" s="61"/>
      <c r="DI161" s="61"/>
      <c r="DJ161" s="61"/>
      <c r="DK161" s="61"/>
      <c r="DL161" s="61"/>
      <c r="DM161" s="61"/>
      <c r="DN161" s="61"/>
      <c r="DO161" s="61"/>
      <c r="DP161" s="61"/>
      <c r="DQ161" s="61"/>
      <c r="DR161" s="61"/>
      <c r="DS161" s="61"/>
      <c r="DT161" s="61"/>
      <c r="DU161" s="61"/>
      <c r="DV161" s="61"/>
      <c r="DW161" s="61"/>
      <c r="DX161" s="61"/>
      <c r="DY161" s="61"/>
      <c r="DZ161" s="61"/>
      <c r="EA161" s="61"/>
      <c r="EB161" s="61"/>
      <c r="EC161" s="61"/>
      <c r="ED161" s="61"/>
      <c r="EE161" s="61"/>
      <c r="EF161" s="61"/>
      <c r="EG161" s="61"/>
      <c r="EH161" s="61"/>
      <c r="EI161" s="61"/>
      <c r="EJ161" s="61"/>
      <c r="EK161" s="61"/>
      <c r="EL161" s="61"/>
      <c r="EM161" s="61"/>
      <c r="EN161" s="61"/>
      <c r="EO161" s="61"/>
      <c r="EP161" s="61"/>
      <c r="EQ161" s="61"/>
      <c r="ER161" s="61"/>
      <c r="ES161" s="61"/>
      <c r="ET161" s="61"/>
      <c r="EU161" s="61"/>
      <c r="EV161" s="61"/>
      <c r="EW161" s="61"/>
      <c r="EX161" s="61"/>
      <c r="EY161" s="61"/>
      <c r="EZ161" s="61"/>
      <c r="FA161" s="61"/>
      <c r="FB161" s="61"/>
      <c r="FC161" s="61"/>
      <c r="FD161" s="61"/>
      <c r="FE161" s="61"/>
      <c r="FF161" s="61"/>
      <c r="FG161" s="61"/>
      <c r="FH161" s="61"/>
      <c r="FI161" s="61"/>
      <c r="FJ161" s="61"/>
      <c r="FK161" s="61"/>
      <c r="FL161" s="61"/>
      <c r="FM161" s="61"/>
      <c r="FN161" s="61"/>
      <c r="FO161" s="61"/>
      <c r="FP161" s="61"/>
      <c r="FQ161" s="61"/>
      <c r="FR161" s="61"/>
      <c r="FS161" s="61"/>
      <c r="FT161" s="61"/>
      <c r="FU161" s="61"/>
      <c r="FV161" s="61"/>
      <c r="FW161" s="61"/>
      <c r="FX161" s="61"/>
      <c r="FY161" s="61"/>
      <c r="FZ161" s="61"/>
      <c r="GA161" s="61"/>
      <c r="GB161" s="61"/>
      <c r="GC161" s="61"/>
      <c r="GD161" s="61"/>
      <c r="GE161" s="61"/>
      <c r="GF161" s="61"/>
      <c r="GG161" s="61"/>
      <c r="GH161" s="61"/>
      <c r="GI161" s="61"/>
      <c r="GJ161" s="61"/>
      <c r="GK161" s="61"/>
      <c r="GL161" s="61"/>
      <c r="GM161" s="61"/>
      <c r="GN161" s="61"/>
      <c r="GO161" s="61"/>
      <c r="GP161" s="61"/>
      <c r="GQ161" s="61"/>
      <c r="GR161" s="61"/>
      <c r="GS161" s="61"/>
      <c r="GT161" s="61"/>
      <c r="GU161" s="61"/>
      <c r="GV161" s="61"/>
      <c r="GW161" s="61"/>
      <c r="GX161" s="61"/>
      <c r="GY161" s="61"/>
      <c r="GZ161" s="61"/>
      <c r="HA161" s="61"/>
      <c r="HB161" s="61"/>
      <c r="HC161" s="61"/>
      <c r="HD161" s="61"/>
      <c r="HE161" s="61"/>
      <c r="HF161" s="61"/>
      <c r="HG161" s="61"/>
      <c r="HH161" s="61"/>
      <c r="HI161" s="61"/>
      <c r="HJ161" s="61"/>
      <c r="HK161" s="61"/>
      <c r="HL161" s="61"/>
      <c r="HM161" s="61"/>
      <c r="HN161" s="61"/>
      <c r="HO161" s="61"/>
      <c r="HP161" s="61"/>
      <c r="HQ161" s="61"/>
      <c r="HR161" s="61"/>
      <c r="HS161" s="61"/>
      <c r="HT161" s="61"/>
      <c r="HU161" s="61"/>
      <c r="HV161" s="61"/>
      <c r="HW161" s="61"/>
      <c r="HX161" s="61"/>
      <c r="HY161" s="61"/>
      <c r="HZ161" s="61"/>
      <c r="IA161" s="61"/>
      <c r="IB161" s="61"/>
      <c r="IC161" s="61"/>
      <c r="ID161" s="61"/>
      <c r="IE161" s="61"/>
      <c r="IF161" s="61"/>
      <c r="IG161" s="61"/>
      <c r="IH161" s="61"/>
      <c r="II161" s="61"/>
      <c r="IJ161" s="61"/>
      <c r="IK161" s="61"/>
      <c r="IL161" s="61"/>
      <c r="IM161" s="61"/>
      <c r="IN161" s="61"/>
      <c r="IO161" s="61"/>
      <c r="IP161" s="61"/>
      <c r="IQ161" s="61"/>
      <c r="IR161" s="61"/>
      <c r="IS161" s="61"/>
      <c r="IT161" s="61"/>
      <c r="IU161" s="61"/>
      <c r="IV161" s="61"/>
    </row>
    <row r="162" spans="1:256" s="3" customFormat="1" x14ac:dyDescent="0.2">
      <c r="A162" s="8">
        <v>152</v>
      </c>
      <c r="B162" s="60" t="s">
        <v>38</v>
      </c>
      <c r="C162" s="27" t="s">
        <v>39</v>
      </c>
      <c r="D162" s="27" t="s">
        <v>491</v>
      </c>
      <c r="E162" s="16" t="s">
        <v>52</v>
      </c>
      <c r="F162" s="20" t="s">
        <v>492</v>
      </c>
      <c r="G162" s="20" t="s">
        <v>493</v>
      </c>
      <c r="H162" s="27" t="s">
        <v>51</v>
      </c>
      <c r="I162" s="68">
        <v>1</v>
      </c>
      <c r="J162" s="27" t="s">
        <v>39</v>
      </c>
      <c r="K162" s="8"/>
      <c r="L162" s="8"/>
      <c r="M162" s="63">
        <v>226</v>
      </c>
      <c r="N162" s="8"/>
      <c r="O162" s="8"/>
      <c r="P162" s="65">
        <v>226</v>
      </c>
      <c r="Q162" s="8"/>
      <c r="R162" s="8"/>
      <c r="S162" s="64">
        <v>8</v>
      </c>
      <c r="T162" s="65">
        <v>218</v>
      </c>
      <c r="U162" s="8"/>
      <c r="V162" s="8">
        <v>894</v>
      </c>
      <c r="W162" s="8">
        <f t="shared" si="2"/>
        <v>894</v>
      </c>
      <c r="X162" s="27"/>
      <c r="Y162" s="69"/>
      <c r="Z162" s="69"/>
      <c r="AA162" s="19">
        <v>1</v>
      </c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1"/>
      <c r="CW162" s="61"/>
      <c r="CX162" s="61"/>
      <c r="CY162" s="61"/>
      <c r="CZ162" s="61"/>
      <c r="DA162" s="61"/>
      <c r="DB162" s="61"/>
      <c r="DC162" s="61"/>
      <c r="DD162" s="61"/>
      <c r="DE162" s="61"/>
      <c r="DF162" s="61"/>
      <c r="DG162" s="61"/>
      <c r="DH162" s="61"/>
      <c r="DI162" s="61"/>
      <c r="DJ162" s="61"/>
      <c r="DK162" s="61"/>
      <c r="DL162" s="61"/>
      <c r="DM162" s="61"/>
      <c r="DN162" s="61"/>
      <c r="DO162" s="61"/>
      <c r="DP162" s="61"/>
      <c r="DQ162" s="61"/>
      <c r="DR162" s="61"/>
      <c r="DS162" s="61"/>
      <c r="DT162" s="61"/>
      <c r="DU162" s="61"/>
      <c r="DV162" s="61"/>
      <c r="DW162" s="61"/>
      <c r="DX162" s="61"/>
      <c r="DY162" s="61"/>
      <c r="DZ162" s="61"/>
      <c r="EA162" s="61"/>
      <c r="EB162" s="61"/>
      <c r="EC162" s="61"/>
      <c r="ED162" s="61"/>
      <c r="EE162" s="61"/>
      <c r="EF162" s="61"/>
      <c r="EG162" s="61"/>
      <c r="EH162" s="61"/>
      <c r="EI162" s="61"/>
      <c r="EJ162" s="61"/>
      <c r="EK162" s="61"/>
      <c r="EL162" s="61"/>
      <c r="EM162" s="61"/>
      <c r="EN162" s="61"/>
      <c r="EO162" s="61"/>
      <c r="EP162" s="61"/>
      <c r="EQ162" s="61"/>
      <c r="ER162" s="61"/>
      <c r="ES162" s="61"/>
      <c r="ET162" s="61"/>
      <c r="EU162" s="61"/>
      <c r="EV162" s="61"/>
      <c r="EW162" s="61"/>
      <c r="EX162" s="61"/>
      <c r="EY162" s="61"/>
      <c r="EZ162" s="61"/>
      <c r="FA162" s="61"/>
      <c r="FB162" s="61"/>
      <c r="FC162" s="61"/>
      <c r="FD162" s="61"/>
      <c r="FE162" s="61"/>
      <c r="FF162" s="61"/>
      <c r="FG162" s="61"/>
      <c r="FH162" s="61"/>
      <c r="FI162" s="61"/>
      <c r="FJ162" s="61"/>
      <c r="FK162" s="61"/>
      <c r="FL162" s="61"/>
      <c r="FM162" s="61"/>
      <c r="FN162" s="61"/>
      <c r="FO162" s="61"/>
      <c r="FP162" s="61"/>
      <c r="FQ162" s="61"/>
      <c r="FR162" s="61"/>
      <c r="FS162" s="61"/>
      <c r="FT162" s="61"/>
      <c r="FU162" s="61"/>
      <c r="FV162" s="61"/>
      <c r="FW162" s="61"/>
      <c r="FX162" s="61"/>
      <c r="FY162" s="61"/>
      <c r="FZ162" s="61"/>
      <c r="GA162" s="61"/>
      <c r="GB162" s="61"/>
      <c r="GC162" s="61"/>
      <c r="GD162" s="61"/>
      <c r="GE162" s="61"/>
      <c r="GF162" s="61"/>
      <c r="GG162" s="61"/>
      <c r="GH162" s="61"/>
      <c r="GI162" s="61"/>
      <c r="GJ162" s="61"/>
      <c r="GK162" s="61"/>
      <c r="GL162" s="61"/>
      <c r="GM162" s="61"/>
      <c r="GN162" s="61"/>
      <c r="GO162" s="61"/>
      <c r="GP162" s="61"/>
      <c r="GQ162" s="61"/>
      <c r="GR162" s="61"/>
      <c r="GS162" s="61"/>
      <c r="GT162" s="61"/>
      <c r="GU162" s="61"/>
      <c r="GV162" s="61"/>
      <c r="GW162" s="61"/>
      <c r="GX162" s="61"/>
      <c r="GY162" s="61"/>
      <c r="GZ162" s="61"/>
      <c r="HA162" s="61"/>
      <c r="HB162" s="61"/>
      <c r="HC162" s="61"/>
      <c r="HD162" s="61"/>
      <c r="HE162" s="61"/>
      <c r="HF162" s="61"/>
      <c r="HG162" s="61"/>
      <c r="HH162" s="61"/>
      <c r="HI162" s="61"/>
      <c r="HJ162" s="61"/>
      <c r="HK162" s="61"/>
      <c r="HL162" s="61"/>
      <c r="HM162" s="61"/>
      <c r="HN162" s="61"/>
      <c r="HO162" s="61"/>
      <c r="HP162" s="61"/>
      <c r="HQ162" s="61"/>
      <c r="HR162" s="61"/>
      <c r="HS162" s="61"/>
      <c r="HT162" s="61"/>
      <c r="HU162" s="61"/>
      <c r="HV162" s="61"/>
      <c r="HW162" s="61"/>
      <c r="HX162" s="61"/>
      <c r="HY162" s="61"/>
      <c r="HZ162" s="61"/>
      <c r="IA162" s="61"/>
      <c r="IB162" s="61"/>
      <c r="IC162" s="61"/>
      <c r="ID162" s="61"/>
      <c r="IE162" s="61"/>
      <c r="IF162" s="61"/>
      <c r="IG162" s="61"/>
      <c r="IH162" s="61"/>
      <c r="II162" s="61"/>
      <c r="IJ162" s="61"/>
      <c r="IK162" s="61"/>
      <c r="IL162" s="61"/>
      <c r="IM162" s="61"/>
      <c r="IN162" s="61"/>
      <c r="IO162" s="61"/>
      <c r="IP162" s="61"/>
      <c r="IQ162" s="61"/>
      <c r="IR162" s="61"/>
      <c r="IS162" s="61"/>
      <c r="IT162" s="61"/>
      <c r="IU162" s="61"/>
      <c r="IV162" s="61"/>
    </row>
    <row r="163" spans="1:256" s="3" customFormat="1" x14ac:dyDescent="0.2">
      <c r="A163" s="8">
        <v>153</v>
      </c>
      <c r="B163" s="60" t="s">
        <v>38</v>
      </c>
      <c r="C163" s="27" t="s">
        <v>39</v>
      </c>
      <c r="D163" s="27" t="s">
        <v>494</v>
      </c>
      <c r="E163" s="16" t="s">
        <v>52</v>
      </c>
      <c r="F163" s="20" t="s">
        <v>495</v>
      </c>
      <c r="G163" s="20" t="s">
        <v>496</v>
      </c>
      <c r="H163" s="27" t="s">
        <v>51</v>
      </c>
      <c r="I163" s="27">
        <v>0.67</v>
      </c>
      <c r="J163" s="27" t="s">
        <v>39</v>
      </c>
      <c r="K163" s="8"/>
      <c r="L163" s="8"/>
      <c r="M163" s="27">
        <v>35</v>
      </c>
      <c r="N163" s="8"/>
      <c r="O163" s="8"/>
      <c r="P163" s="27">
        <v>35</v>
      </c>
      <c r="Q163" s="8"/>
      <c r="R163" s="8"/>
      <c r="S163" s="27">
        <v>5</v>
      </c>
      <c r="T163" s="27">
        <v>30</v>
      </c>
      <c r="U163" s="8"/>
      <c r="V163" s="8">
        <v>315</v>
      </c>
      <c r="W163" s="8">
        <f t="shared" si="2"/>
        <v>211.05</v>
      </c>
      <c r="X163" s="27"/>
      <c r="Y163" s="69"/>
      <c r="Z163" s="69"/>
      <c r="AA163" s="35">
        <v>1</v>
      </c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  <c r="DA163" s="61"/>
      <c r="DB163" s="61"/>
      <c r="DC163" s="61"/>
      <c r="DD163" s="61"/>
      <c r="DE163" s="61"/>
      <c r="DF163" s="61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61"/>
      <c r="DU163" s="61"/>
      <c r="DV163" s="61"/>
      <c r="DW163" s="61"/>
      <c r="DX163" s="61"/>
      <c r="DY163" s="61"/>
      <c r="DZ163" s="61"/>
      <c r="EA163" s="61"/>
      <c r="EB163" s="61"/>
      <c r="EC163" s="61"/>
      <c r="ED163" s="61"/>
      <c r="EE163" s="61"/>
      <c r="EF163" s="61"/>
      <c r="EG163" s="61"/>
      <c r="EH163" s="61"/>
      <c r="EI163" s="61"/>
      <c r="EJ163" s="61"/>
      <c r="EK163" s="61"/>
      <c r="EL163" s="61"/>
      <c r="EM163" s="61"/>
      <c r="EN163" s="61"/>
      <c r="EO163" s="61"/>
      <c r="EP163" s="61"/>
      <c r="EQ163" s="61"/>
      <c r="ER163" s="61"/>
      <c r="ES163" s="61"/>
      <c r="ET163" s="61"/>
      <c r="EU163" s="61"/>
      <c r="EV163" s="61"/>
      <c r="EW163" s="61"/>
      <c r="EX163" s="61"/>
      <c r="EY163" s="61"/>
      <c r="EZ163" s="61"/>
      <c r="FA163" s="61"/>
      <c r="FB163" s="61"/>
      <c r="FC163" s="61"/>
      <c r="FD163" s="61"/>
      <c r="FE163" s="61"/>
      <c r="FF163" s="61"/>
      <c r="FG163" s="61"/>
      <c r="FH163" s="61"/>
      <c r="FI163" s="61"/>
      <c r="FJ163" s="61"/>
      <c r="FK163" s="61"/>
      <c r="FL163" s="61"/>
      <c r="FM163" s="61"/>
      <c r="FN163" s="61"/>
      <c r="FO163" s="61"/>
      <c r="FP163" s="61"/>
      <c r="FQ163" s="61"/>
      <c r="FR163" s="61"/>
      <c r="FS163" s="61"/>
      <c r="FT163" s="61"/>
      <c r="FU163" s="61"/>
      <c r="FV163" s="61"/>
      <c r="FW163" s="61"/>
      <c r="FX163" s="61"/>
      <c r="FY163" s="61"/>
      <c r="FZ163" s="61"/>
      <c r="GA163" s="61"/>
      <c r="GB163" s="61"/>
      <c r="GC163" s="61"/>
      <c r="GD163" s="61"/>
      <c r="GE163" s="61"/>
      <c r="GF163" s="61"/>
      <c r="GG163" s="61"/>
      <c r="GH163" s="61"/>
      <c r="GI163" s="61"/>
      <c r="GJ163" s="61"/>
      <c r="GK163" s="61"/>
      <c r="GL163" s="61"/>
      <c r="GM163" s="61"/>
      <c r="GN163" s="61"/>
      <c r="GO163" s="61"/>
      <c r="GP163" s="61"/>
      <c r="GQ163" s="61"/>
      <c r="GR163" s="61"/>
      <c r="GS163" s="61"/>
      <c r="GT163" s="61"/>
      <c r="GU163" s="61"/>
      <c r="GV163" s="61"/>
      <c r="GW163" s="61"/>
      <c r="GX163" s="61"/>
      <c r="GY163" s="61"/>
      <c r="GZ163" s="61"/>
      <c r="HA163" s="61"/>
      <c r="HB163" s="61"/>
      <c r="HC163" s="61"/>
      <c r="HD163" s="61"/>
      <c r="HE163" s="61"/>
      <c r="HF163" s="61"/>
      <c r="HG163" s="61"/>
      <c r="HH163" s="61"/>
      <c r="HI163" s="61"/>
      <c r="HJ163" s="61"/>
      <c r="HK163" s="61"/>
      <c r="HL163" s="61"/>
      <c r="HM163" s="61"/>
      <c r="HN163" s="61"/>
      <c r="HO163" s="61"/>
      <c r="HP163" s="61"/>
      <c r="HQ163" s="61"/>
      <c r="HR163" s="61"/>
      <c r="HS163" s="61"/>
      <c r="HT163" s="61"/>
      <c r="HU163" s="61"/>
      <c r="HV163" s="61"/>
      <c r="HW163" s="61"/>
      <c r="HX163" s="61"/>
      <c r="HY163" s="61"/>
      <c r="HZ163" s="61"/>
      <c r="IA163" s="61"/>
      <c r="IB163" s="61"/>
      <c r="IC163" s="61"/>
      <c r="ID163" s="61"/>
      <c r="IE163" s="61"/>
      <c r="IF163" s="61"/>
      <c r="IG163" s="61"/>
      <c r="IH163" s="61"/>
      <c r="II163" s="61"/>
      <c r="IJ163" s="61"/>
      <c r="IK163" s="61"/>
      <c r="IL163" s="61"/>
      <c r="IM163" s="61"/>
      <c r="IN163" s="61"/>
      <c r="IO163" s="61"/>
      <c r="IP163" s="61"/>
      <c r="IQ163" s="61"/>
      <c r="IR163" s="61"/>
      <c r="IS163" s="61"/>
      <c r="IT163" s="61"/>
      <c r="IU163" s="61"/>
      <c r="IV163" s="61"/>
    </row>
    <row r="164" spans="1:256" s="86" customFormat="1" ht="15.75" x14ac:dyDescent="0.25">
      <c r="A164" s="8">
        <v>154</v>
      </c>
      <c r="B164" s="30" t="s">
        <v>38</v>
      </c>
      <c r="C164" s="77" t="s">
        <v>39</v>
      </c>
      <c r="D164" s="87" t="s">
        <v>497</v>
      </c>
      <c r="E164" s="77" t="s">
        <v>52</v>
      </c>
      <c r="F164" s="79" t="s">
        <v>498</v>
      </c>
      <c r="G164" s="79" t="s">
        <v>499</v>
      </c>
      <c r="H164" s="80" t="s">
        <v>131</v>
      </c>
      <c r="I164" s="88">
        <v>0.28000000000000003</v>
      </c>
      <c r="J164" s="88" t="s">
        <v>39</v>
      </c>
      <c r="K164" s="59"/>
      <c r="L164" s="59"/>
      <c r="M164" s="82">
        <v>2</v>
      </c>
      <c r="N164" s="59"/>
      <c r="O164" s="59"/>
      <c r="P164" s="82">
        <v>2</v>
      </c>
      <c r="Q164" s="59"/>
      <c r="R164" s="59"/>
      <c r="S164" s="83"/>
      <c r="T164" s="82">
        <v>2</v>
      </c>
      <c r="U164" s="59">
        <v>1</v>
      </c>
      <c r="V164" s="59">
        <v>30</v>
      </c>
      <c r="W164" s="8">
        <f t="shared" si="2"/>
        <v>8.4</v>
      </c>
      <c r="X164" s="89" t="s">
        <v>500</v>
      </c>
      <c r="Y164" s="90" t="s">
        <v>501</v>
      </c>
      <c r="Z164" s="90" t="s">
        <v>299</v>
      </c>
      <c r="AA164" s="89">
        <v>0</v>
      </c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5"/>
      <c r="DN164" s="85"/>
      <c r="DO164" s="85"/>
      <c r="DP164" s="85"/>
      <c r="DQ164" s="85"/>
      <c r="DR164" s="85"/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5"/>
      <c r="ED164" s="85"/>
      <c r="EE164" s="85"/>
      <c r="EF164" s="85"/>
      <c r="EG164" s="85"/>
      <c r="EH164" s="85"/>
      <c r="EI164" s="85"/>
      <c r="EJ164" s="85"/>
      <c r="EK164" s="85"/>
      <c r="EL164" s="85"/>
      <c r="EM164" s="85"/>
      <c r="EN164" s="85"/>
      <c r="EO164" s="85"/>
      <c r="EP164" s="85"/>
      <c r="EQ164" s="85"/>
      <c r="ER164" s="85"/>
      <c r="ES164" s="85"/>
      <c r="ET164" s="85"/>
      <c r="EU164" s="85"/>
      <c r="EV164" s="85"/>
      <c r="EW164" s="85"/>
      <c r="EX164" s="85"/>
      <c r="EY164" s="85"/>
      <c r="EZ164" s="85"/>
      <c r="FA164" s="85"/>
      <c r="FB164" s="85"/>
      <c r="FC164" s="85"/>
      <c r="FD164" s="85"/>
      <c r="FE164" s="85"/>
      <c r="FF164" s="85"/>
      <c r="FG164" s="85"/>
      <c r="FH164" s="85"/>
      <c r="FI164" s="85"/>
      <c r="FJ164" s="85"/>
      <c r="FK164" s="85"/>
      <c r="FL164" s="85"/>
      <c r="FM164" s="85"/>
      <c r="FN164" s="85"/>
      <c r="FO164" s="85"/>
      <c r="FP164" s="85"/>
      <c r="FQ164" s="85"/>
      <c r="FR164" s="85"/>
      <c r="FS164" s="85"/>
      <c r="FT164" s="85"/>
      <c r="FU164" s="85"/>
      <c r="FV164" s="85"/>
      <c r="FW164" s="85"/>
      <c r="FX164" s="85"/>
      <c r="FY164" s="85"/>
      <c r="FZ164" s="85"/>
      <c r="GA164" s="85"/>
      <c r="GB164" s="85"/>
      <c r="GC164" s="85"/>
      <c r="GD164" s="85"/>
      <c r="GE164" s="85"/>
      <c r="GF164" s="85"/>
      <c r="GG164" s="85"/>
      <c r="GH164" s="85"/>
      <c r="GI164" s="85"/>
      <c r="GJ164" s="85"/>
      <c r="GK164" s="85"/>
      <c r="GL164" s="85"/>
      <c r="GM164" s="85"/>
      <c r="GN164" s="85"/>
      <c r="GO164" s="85"/>
      <c r="GP164" s="85"/>
      <c r="GQ164" s="85"/>
      <c r="GR164" s="85"/>
      <c r="GS164" s="85"/>
      <c r="GT164" s="85"/>
      <c r="GU164" s="85"/>
      <c r="GV164" s="85"/>
      <c r="GW164" s="85"/>
      <c r="GX164" s="85"/>
      <c r="GY164" s="85"/>
      <c r="GZ164" s="85"/>
      <c r="HA164" s="85"/>
      <c r="HB164" s="85"/>
      <c r="HC164" s="85"/>
      <c r="HD164" s="85"/>
      <c r="HE164" s="85"/>
      <c r="HF164" s="85"/>
      <c r="HG164" s="85"/>
      <c r="HH164" s="85"/>
      <c r="HI164" s="85"/>
      <c r="HJ164" s="85"/>
      <c r="HK164" s="85"/>
      <c r="HL164" s="85"/>
      <c r="HM164" s="85"/>
      <c r="HN164" s="85"/>
      <c r="HO164" s="85"/>
      <c r="HP164" s="85"/>
      <c r="HQ164" s="85"/>
      <c r="HR164" s="85"/>
      <c r="HS164" s="85"/>
      <c r="HT164" s="85"/>
      <c r="HU164" s="85"/>
      <c r="HV164" s="85"/>
      <c r="HW164" s="85"/>
      <c r="HX164" s="85"/>
      <c r="HY164" s="85"/>
      <c r="HZ164" s="85"/>
      <c r="IA164" s="85"/>
      <c r="IB164" s="85"/>
      <c r="IC164" s="85"/>
      <c r="ID164" s="85"/>
      <c r="IE164" s="85"/>
      <c r="IF164" s="85"/>
      <c r="IG164" s="85"/>
      <c r="IH164" s="85"/>
      <c r="II164" s="85"/>
      <c r="IJ164" s="85"/>
      <c r="IK164" s="85"/>
      <c r="IL164" s="85"/>
      <c r="IM164" s="85"/>
      <c r="IN164" s="85"/>
      <c r="IO164" s="85"/>
      <c r="IP164" s="85"/>
      <c r="IQ164" s="85"/>
      <c r="IR164" s="85"/>
      <c r="IS164" s="85"/>
      <c r="IT164" s="85"/>
      <c r="IU164" s="85"/>
      <c r="IV164" s="85"/>
    </row>
    <row r="165" spans="1:256" s="85" customFormat="1" x14ac:dyDescent="0.2">
      <c r="A165" s="8">
        <v>155</v>
      </c>
      <c r="B165" s="30" t="s">
        <v>38</v>
      </c>
      <c r="C165" s="89" t="s">
        <v>502</v>
      </c>
      <c r="D165" s="91" t="s">
        <v>503</v>
      </c>
      <c r="E165" s="77" t="s">
        <v>52</v>
      </c>
      <c r="F165" s="79" t="s">
        <v>504</v>
      </c>
      <c r="G165" s="79" t="s">
        <v>505</v>
      </c>
      <c r="H165" s="80" t="s">
        <v>131</v>
      </c>
      <c r="I165" s="91">
        <v>0.02</v>
      </c>
      <c r="J165" s="91" t="s">
        <v>502</v>
      </c>
      <c r="K165" s="59"/>
      <c r="L165" s="59"/>
      <c r="M165" s="89">
        <v>501</v>
      </c>
      <c r="N165" s="59"/>
      <c r="O165" s="59"/>
      <c r="P165" s="89">
        <v>501</v>
      </c>
      <c r="Q165" s="59"/>
      <c r="R165" s="59"/>
      <c r="S165" s="89">
        <v>21</v>
      </c>
      <c r="T165" s="89">
        <v>480</v>
      </c>
      <c r="U165" s="89">
        <v>1</v>
      </c>
      <c r="V165" s="59">
        <v>1773</v>
      </c>
      <c r="W165" s="8">
        <f t="shared" si="2"/>
        <v>35.46</v>
      </c>
      <c r="X165" s="89" t="s">
        <v>506</v>
      </c>
      <c r="Y165" s="90" t="s">
        <v>501</v>
      </c>
      <c r="Z165" s="90" t="s">
        <v>299</v>
      </c>
      <c r="AA165" s="89">
        <v>0</v>
      </c>
    </row>
    <row r="166" spans="1:256" s="86" customFormat="1" x14ac:dyDescent="0.2">
      <c r="A166" s="8">
        <v>156</v>
      </c>
      <c r="B166" s="30" t="s">
        <v>38</v>
      </c>
      <c r="C166" s="89" t="s">
        <v>83</v>
      </c>
      <c r="D166" s="92" t="s">
        <v>476</v>
      </c>
      <c r="E166" s="93" t="s">
        <v>109</v>
      </c>
      <c r="F166" s="79" t="s">
        <v>507</v>
      </c>
      <c r="G166" s="79" t="s">
        <v>508</v>
      </c>
      <c r="H166" s="80" t="s">
        <v>202</v>
      </c>
      <c r="I166" s="89">
        <v>3.67</v>
      </c>
      <c r="J166" s="89" t="s">
        <v>83</v>
      </c>
      <c r="K166" s="59"/>
      <c r="L166" s="59"/>
      <c r="M166" s="89">
        <v>12</v>
      </c>
      <c r="N166" s="59"/>
      <c r="O166" s="59"/>
      <c r="P166" s="89">
        <v>12</v>
      </c>
      <c r="Q166" s="59"/>
      <c r="R166" s="59"/>
      <c r="S166" s="89">
        <v>2</v>
      </c>
      <c r="T166" s="89">
        <v>10</v>
      </c>
      <c r="U166" s="59"/>
      <c r="V166" s="59">
        <v>230</v>
      </c>
      <c r="W166" s="8">
        <f t="shared" si="2"/>
        <v>844.1</v>
      </c>
      <c r="X166" s="89" t="s">
        <v>509</v>
      </c>
      <c r="Y166" s="90" t="s">
        <v>510</v>
      </c>
      <c r="Z166" s="90" t="s">
        <v>210</v>
      </c>
      <c r="AA166" s="89">
        <v>1</v>
      </c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85"/>
      <c r="DR166" s="85"/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5"/>
      <c r="ED166" s="85"/>
      <c r="EE166" s="85"/>
      <c r="EF166" s="85"/>
      <c r="EG166" s="85"/>
      <c r="EH166" s="85"/>
      <c r="EI166" s="85"/>
      <c r="EJ166" s="85"/>
      <c r="EK166" s="85"/>
      <c r="EL166" s="85"/>
      <c r="EM166" s="85"/>
      <c r="EN166" s="85"/>
      <c r="EO166" s="85"/>
      <c r="EP166" s="85"/>
      <c r="EQ166" s="85"/>
      <c r="ER166" s="85"/>
      <c r="ES166" s="85"/>
      <c r="ET166" s="85"/>
      <c r="EU166" s="85"/>
      <c r="EV166" s="85"/>
      <c r="EW166" s="85"/>
      <c r="EX166" s="85"/>
      <c r="EY166" s="85"/>
      <c r="EZ166" s="85"/>
      <c r="FA166" s="85"/>
      <c r="FB166" s="85"/>
      <c r="FC166" s="85"/>
      <c r="FD166" s="85"/>
      <c r="FE166" s="85"/>
      <c r="FF166" s="85"/>
      <c r="FG166" s="85"/>
      <c r="FH166" s="85"/>
      <c r="FI166" s="85"/>
      <c r="FJ166" s="85"/>
      <c r="FK166" s="85"/>
      <c r="FL166" s="85"/>
      <c r="FM166" s="85"/>
      <c r="FN166" s="85"/>
      <c r="FO166" s="85"/>
      <c r="FP166" s="85"/>
      <c r="FQ166" s="85"/>
      <c r="FR166" s="85"/>
      <c r="FS166" s="85"/>
      <c r="FT166" s="85"/>
      <c r="FU166" s="85"/>
      <c r="FV166" s="85"/>
      <c r="FW166" s="85"/>
      <c r="FX166" s="85"/>
      <c r="FY166" s="85"/>
      <c r="FZ166" s="85"/>
      <c r="GA166" s="85"/>
      <c r="GB166" s="85"/>
      <c r="GC166" s="85"/>
      <c r="GD166" s="85"/>
      <c r="GE166" s="85"/>
      <c r="GF166" s="85"/>
      <c r="GG166" s="85"/>
      <c r="GH166" s="85"/>
      <c r="GI166" s="85"/>
      <c r="GJ166" s="85"/>
      <c r="GK166" s="85"/>
      <c r="GL166" s="85"/>
      <c r="GM166" s="85"/>
      <c r="GN166" s="85"/>
      <c r="GO166" s="85"/>
      <c r="GP166" s="85"/>
      <c r="GQ166" s="85"/>
      <c r="GR166" s="85"/>
      <c r="GS166" s="85"/>
      <c r="GT166" s="85"/>
      <c r="GU166" s="85"/>
      <c r="GV166" s="85"/>
      <c r="GW166" s="85"/>
      <c r="GX166" s="85"/>
      <c r="GY166" s="85"/>
      <c r="GZ166" s="85"/>
      <c r="HA166" s="85"/>
      <c r="HB166" s="85"/>
      <c r="HC166" s="85"/>
      <c r="HD166" s="85"/>
      <c r="HE166" s="85"/>
      <c r="HF166" s="85"/>
      <c r="HG166" s="85"/>
      <c r="HH166" s="85"/>
      <c r="HI166" s="85"/>
      <c r="HJ166" s="85"/>
      <c r="HK166" s="85"/>
      <c r="HL166" s="85"/>
      <c r="HM166" s="85"/>
      <c r="HN166" s="85"/>
      <c r="HO166" s="85"/>
      <c r="HP166" s="85"/>
      <c r="HQ166" s="85"/>
      <c r="HR166" s="85"/>
      <c r="HS166" s="85"/>
      <c r="HT166" s="85"/>
      <c r="HU166" s="85"/>
      <c r="HV166" s="85"/>
      <c r="HW166" s="85"/>
      <c r="HX166" s="85"/>
      <c r="HY166" s="85"/>
      <c r="HZ166" s="85"/>
      <c r="IA166" s="85"/>
      <c r="IB166" s="85"/>
      <c r="IC166" s="85"/>
      <c r="ID166" s="85"/>
      <c r="IE166" s="85"/>
      <c r="IF166" s="85"/>
      <c r="IG166" s="85"/>
      <c r="IH166" s="85"/>
      <c r="II166" s="85"/>
      <c r="IJ166" s="85"/>
      <c r="IK166" s="85"/>
      <c r="IL166" s="85"/>
      <c r="IM166" s="85"/>
      <c r="IN166" s="85"/>
      <c r="IO166" s="85"/>
      <c r="IP166" s="85"/>
      <c r="IQ166" s="85"/>
      <c r="IR166" s="85"/>
      <c r="IS166" s="85"/>
      <c r="IT166" s="85"/>
      <c r="IU166" s="85"/>
      <c r="IV166" s="85"/>
    </row>
    <row r="167" spans="1:256" s="85" customFormat="1" ht="15.75" x14ac:dyDescent="0.25">
      <c r="A167" s="8">
        <v>157</v>
      </c>
      <c r="B167" s="30" t="s">
        <v>38</v>
      </c>
      <c r="C167" s="77" t="s">
        <v>39</v>
      </c>
      <c r="D167" s="87" t="s">
        <v>497</v>
      </c>
      <c r="E167" s="77" t="s">
        <v>52</v>
      </c>
      <c r="F167" s="79" t="s">
        <v>511</v>
      </c>
      <c r="G167" s="79" t="s">
        <v>512</v>
      </c>
      <c r="H167" s="80" t="s">
        <v>131</v>
      </c>
      <c r="I167" s="88">
        <v>0.17</v>
      </c>
      <c r="J167" s="88" t="s">
        <v>39</v>
      </c>
      <c r="K167" s="59"/>
      <c r="L167" s="59"/>
      <c r="M167" s="82">
        <v>2</v>
      </c>
      <c r="N167" s="59"/>
      <c r="O167" s="59"/>
      <c r="P167" s="82">
        <v>2</v>
      </c>
      <c r="Q167" s="59"/>
      <c r="R167" s="59"/>
      <c r="S167" s="83"/>
      <c r="T167" s="82">
        <v>2</v>
      </c>
      <c r="U167" s="59">
        <v>1</v>
      </c>
      <c r="V167" s="59">
        <v>30</v>
      </c>
      <c r="W167" s="8">
        <f t="shared" si="2"/>
        <v>5.1000000000000005</v>
      </c>
      <c r="X167" s="89" t="s">
        <v>513</v>
      </c>
      <c r="Y167" s="90" t="s">
        <v>501</v>
      </c>
      <c r="Z167" s="90" t="s">
        <v>299</v>
      </c>
      <c r="AA167" s="89">
        <v>0</v>
      </c>
    </row>
    <row r="168" spans="1:256" ht="15.75" x14ac:dyDescent="0.25">
      <c r="S168" s="95" t="s">
        <v>514</v>
      </c>
      <c r="T168" s="95"/>
      <c r="U168" s="95"/>
      <c r="V168" s="95"/>
      <c r="W168" s="94">
        <f>SUM(W11:W167)</f>
        <v>502349.21999999986</v>
      </c>
    </row>
  </sheetData>
  <mergeCells count="30"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X8:X9"/>
    <mergeCell ref="S168:V168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40</v>
      </c>
    </row>
    <row r="3" spans="2:2" x14ac:dyDescent="0.25">
      <c r="B3" t="s">
        <v>41</v>
      </c>
    </row>
    <row r="4" spans="2:2" x14ac:dyDescent="0.25">
      <c r="B4" t="s">
        <v>42</v>
      </c>
    </row>
    <row r="5" spans="2:2" x14ac:dyDescent="0.25">
      <c r="B5" t="s">
        <v>43</v>
      </c>
    </row>
    <row r="6" spans="2:2" x14ac:dyDescent="0.25">
      <c r="B6" t="s">
        <v>44</v>
      </c>
    </row>
    <row r="7" spans="2:2" x14ac:dyDescent="0.25">
      <c r="B7" t="s">
        <v>45</v>
      </c>
    </row>
    <row r="8" spans="2:2" x14ac:dyDescent="0.25">
      <c r="B8" t="s">
        <v>46</v>
      </c>
    </row>
    <row r="9" spans="2:2" x14ac:dyDescent="0.25">
      <c r="B9" t="s">
        <v>47</v>
      </c>
    </row>
    <row r="10" spans="2:2" x14ac:dyDescent="0.25">
      <c r="B10" t="s">
        <v>48</v>
      </c>
    </row>
    <row r="11" spans="2:2" x14ac:dyDescent="0.25">
      <c r="B11" t="s">
        <v>49</v>
      </c>
    </row>
    <row r="12" spans="2:2" x14ac:dyDescent="0.25">
      <c r="B12" t="s">
        <v>1</v>
      </c>
    </row>
    <row r="13" spans="2:2" x14ac:dyDescent="0.25">
      <c r="B13" t="s">
        <v>50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Кирамов Радик Ильфатович</cp:lastModifiedBy>
  <cp:revision>1</cp:revision>
  <cp:lastPrinted>2019-09-25T11:06:35Z</cp:lastPrinted>
  <dcterms:created xsi:type="dcterms:W3CDTF">2017-02-13T15:22:59Z</dcterms:created>
  <dcterms:modified xsi:type="dcterms:W3CDTF">2020-01-21T10:25:34Z</dcterms:modified>
</cp:coreProperties>
</file>