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темп\от Каршкова на сайт 11 12 2019\"/>
    </mc:Choice>
  </mc:AlternateContent>
  <bookViews>
    <workbookView xWindow="0" yWindow="0" windowWidth="22905" windowHeight="12480"/>
  </bookViews>
  <sheets>
    <sheet name="Отчет" sheetId="1" r:id="rId1"/>
    <sheet name="Лист2" sheetId="2" state="hidden" r:id="rId2"/>
  </sheets>
  <definedNames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W12" i="1" l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" i="1"/>
  <c r="W116" i="1" s="1"/>
</calcChain>
</file>

<file path=xl/sharedStrings.xml><?xml version="1.0" encoding="utf-8"?>
<sst xmlns="http://schemas.openxmlformats.org/spreadsheetml/2006/main" count="871" uniqueCount="385">
  <si>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</si>
  <si>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ноябрь</t>
  </si>
  <si>
    <t>месяц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</si>
  <si>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</si>
  <si>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</si>
  <si>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</si>
  <si>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</si>
  <si>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</si>
  <si>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</si>
  <si>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</si>
  <si>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</si>
  <si>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>Наименование структурной единицы сетевой организации</t>
  </si>
  <si>
    <t>Вид объекта: КЛ, ВЛ, КВЛ, ПС, ТП, РП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</si>
  <si>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</si>
  <si>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</si>
  <si>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</si>
  <si>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</si>
  <si>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</si>
  <si>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</si>
  <si>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</si>
  <si>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</si>
  <si>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</si>
  <si>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</si>
  <si>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</si>
  <si>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</si>
  <si>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</si>
  <si>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</si>
  <si>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</si>
  <si>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</si>
  <si>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</si>
  <si>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</si>
  <si>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</si>
  <si>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</si>
  <si>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</si>
  <si>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</si>
  <si>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</si>
  <si>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</si>
  <si>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</si>
  <si>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МУП "НМПЭС" РБ</t>
  </si>
  <si>
    <t>ВЛ</t>
  </si>
  <si>
    <t>П</t>
  </si>
  <si>
    <t>ТП</t>
  </si>
  <si>
    <t>6(6,3)</t>
  </si>
  <si>
    <t>0,38</t>
  </si>
  <si>
    <t>КЛ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</si>
  <si>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</si>
  <si>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</si>
  <si>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</si>
  <si>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</si>
  <si>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</si>
  <si>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</si>
  <si>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</si>
  <si>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</si>
  <si>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</si>
  <si>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</si>
  <si>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</si>
  <si>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В</t>
  </si>
  <si>
    <t>6 (6.3)</t>
  </si>
  <si>
    <t>ф-17 ПС Нефтекамск</t>
  </si>
  <si>
    <t>3.4.9.1</t>
  </si>
  <si>
    <t>4.21</t>
  </si>
  <si>
    <t>4.4</t>
  </si>
  <si>
    <t>ТП 802</t>
  </si>
  <si>
    <t>13:40 2019.07.03</t>
  </si>
  <si>
    <t>15:00 2019.07.03</t>
  </si>
  <si>
    <t>ТП 5307</t>
  </si>
  <si>
    <t>10:20 2019.07.08</t>
  </si>
  <si>
    <t>14:00 2019.07.08</t>
  </si>
  <si>
    <t>16:00 2019.07.08</t>
  </si>
  <si>
    <t>ТП 1102</t>
  </si>
  <si>
    <t>09:32 2019.07.09</t>
  </si>
  <si>
    <t>10:50 2019.07.09</t>
  </si>
  <si>
    <t>ТП 0525 Т-2</t>
  </si>
  <si>
    <t>13:40 2019.07.09</t>
  </si>
  <si>
    <t>15:00 2019.07.09</t>
  </si>
  <si>
    <t>10:00 2019.07.09</t>
  </si>
  <si>
    <t>12:00 2019.07.09</t>
  </si>
  <si>
    <t>14:00 2019.07.09</t>
  </si>
  <si>
    <t>08:50 2019.07.10</t>
  </si>
  <si>
    <t>10:35 2019.07.10</t>
  </si>
  <si>
    <t>ТП 1104</t>
  </si>
  <si>
    <t>09:00 2019.07.15</t>
  </si>
  <si>
    <t>11:03 2019.07.15</t>
  </si>
  <si>
    <t>КТП 11008</t>
  </si>
  <si>
    <t>09:05 2019.07.16</t>
  </si>
  <si>
    <t xml:space="preserve">ф 9 ПС Касево </t>
  </si>
  <si>
    <t>10:20 2019.07.16</t>
  </si>
  <si>
    <t>10:35 2019.07.17</t>
  </si>
  <si>
    <t>11:30 2019.07.17</t>
  </si>
  <si>
    <t>ТП 1025 II с.ш.</t>
  </si>
  <si>
    <t>14:00 2019.07.18</t>
  </si>
  <si>
    <t>14:40 2019.07.18</t>
  </si>
  <si>
    <t>ТП 327 II с.ш.</t>
  </si>
  <si>
    <t>09:00 2019.07.19</t>
  </si>
  <si>
    <t>11:00 2019.07.19</t>
  </si>
  <si>
    <t>ТП 801</t>
  </si>
  <si>
    <t>08:45 2019.07.22</t>
  </si>
  <si>
    <t>10:45 2019.07.22</t>
  </si>
  <si>
    <t>КТП 312</t>
  </si>
  <si>
    <t>09:00 2019.07.23</t>
  </si>
  <si>
    <t>10:15 2019.07.23</t>
  </si>
  <si>
    <t>ТП 1025 I с.ш.</t>
  </si>
  <si>
    <t>13:30 2019.07.23</t>
  </si>
  <si>
    <t>15:30 2019.07.23</t>
  </si>
  <si>
    <t>КТП 809</t>
  </si>
  <si>
    <t>09:35 2019.07.24</t>
  </si>
  <si>
    <t>14:45 2019.07.24</t>
  </si>
  <si>
    <t>ТП 5309</t>
  </si>
  <si>
    <t>13:41 2019.07.24</t>
  </si>
  <si>
    <t>15:35 2019.07.24</t>
  </si>
  <si>
    <t>09:05 2019.07.24</t>
  </si>
  <si>
    <t>09:40 2019.07.24</t>
  </si>
  <si>
    <t>09:03 2019.07.25</t>
  </si>
  <si>
    <t>10:15 2019.07.25</t>
  </si>
  <si>
    <t>ТП 5307 II с.ш.</t>
  </si>
  <si>
    <t>09:00 2019.07.26</t>
  </si>
  <si>
    <t>09:45 2019.07.26</t>
  </si>
  <si>
    <t>ТП 0325</t>
  </si>
  <si>
    <t>13:45 2019.07.29</t>
  </si>
  <si>
    <t>14:50 2019.07.29</t>
  </si>
  <si>
    <t>ТП 5301 I с.ш.</t>
  </si>
  <si>
    <t>14:00 2019.07.30</t>
  </si>
  <si>
    <t>15:10 2019.07.30</t>
  </si>
  <si>
    <t xml:space="preserve">КТП 403 </t>
  </si>
  <si>
    <t>08:55 2019.07.30</t>
  </si>
  <si>
    <t>10:25 2019.07.30</t>
  </si>
  <si>
    <t>ф 16 ПС Николо-Березовка</t>
  </si>
  <si>
    <t>14:00 2019.07.31</t>
  </si>
  <si>
    <t>15:23 2019.07.31</t>
  </si>
  <si>
    <t>ф Комсомольская, 4, 8 ,8а с ТП 0201</t>
  </si>
  <si>
    <t>08:45 2019.07.30</t>
  </si>
  <si>
    <t>12:30 2019.07.30</t>
  </si>
  <si>
    <t>ф Строителей 31А с ТП 0201</t>
  </si>
  <si>
    <t>ТП 5301 II с.ш.</t>
  </si>
  <si>
    <t>08:45 2019.07.31</t>
  </si>
  <si>
    <t>10:25 2019.07.31</t>
  </si>
  <si>
    <t>ТП 511</t>
  </si>
  <si>
    <t>15:30 2019.07.31</t>
  </si>
  <si>
    <t>11,25 2019.07.01</t>
  </si>
  <si>
    <t>11,48 2019.07.01</t>
  </si>
  <si>
    <t>№61 2019-07-01</t>
  </si>
  <si>
    <t>ф-18 ПС  Зенит</t>
  </si>
  <si>
    <t>11,34 2019.07.04</t>
  </si>
  <si>
    <t>13,00 2019.07.04</t>
  </si>
  <si>
    <t>№62 от 04.07.2019</t>
  </si>
  <si>
    <t>3.4.8.1</t>
  </si>
  <si>
    <t>14,06 2019.07.04</t>
  </si>
  <si>
    <t>15,21 2019.07.04</t>
  </si>
  <si>
    <t>№63 от 04.07.2019</t>
  </si>
  <si>
    <t>3.4.9.3</t>
  </si>
  <si>
    <t>4.12</t>
  </si>
  <si>
    <t>14,21 2019.07.04</t>
  </si>
  <si>
    <t>15,49 2019.07.04</t>
  </si>
  <si>
    <t>№64 от 04.07.2019</t>
  </si>
  <si>
    <t>4.9</t>
  </si>
  <si>
    <t>04,40 2019.07.08</t>
  </si>
  <si>
    <t>14,37 2019.07.08</t>
  </si>
  <si>
    <t>№65 2019-07-08</t>
  </si>
  <si>
    <t>ПС</t>
  </si>
  <si>
    <t>ф.8 п\с Михайловка</t>
  </si>
  <si>
    <t>09,42 2019.07.10</t>
  </si>
  <si>
    <t>10,54 2019.07.10</t>
  </si>
  <si>
    <t xml:space="preserve">ТП </t>
  </si>
  <si>
    <t>4.1</t>
  </si>
  <si>
    <t>13,40 2019.07.21</t>
  </si>
  <si>
    <t>14,06 2019.07.21</t>
  </si>
  <si>
    <t>№67 2019-07-21</t>
  </si>
  <si>
    <t>Ф5 Монтажная</t>
  </si>
  <si>
    <t>08,33 2019.07.27</t>
  </si>
  <si>
    <t>09,30 2019.07.27</t>
  </si>
  <si>
    <t>68 2019-07-27</t>
  </si>
  <si>
    <t>ф 11 п/с Н-Березовка</t>
  </si>
  <si>
    <t>ф  5 ПС Нефтекамск</t>
  </si>
  <si>
    <t>ф 13 п/с Монтажная</t>
  </si>
  <si>
    <t>ф  Строителей, 45 с ТП 2102</t>
  </si>
  <si>
    <t>ф  Строителей, 45А с ТП 2102</t>
  </si>
  <si>
    <t>ф Строителей 45Б с ТП 2102</t>
  </si>
  <si>
    <t>ф Строителей 45В с ТП 2102</t>
  </si>
  <si>
    <t>ф Комсомольская, 21 с ТП 2803</t>
  </si>
  <si>
    <t>ТП 0336</t>
  </si>
  <si>
    <t>09:30 2019.08.01</t>
  </si>
  <si>
    <t>11:00 2019.08.01</t>
  </si>
  <si>
    <t>ф-13 ПС Нефтекамск</t>
  </si>
  <si>
    <t>15,57 2019.08.02</t>
  </si>
  <si>
    <t>21,30 2019.08.02</t>
  </si>
  <si>
    <t>№69 от 02.08.2019</t>
  </si>
  <si>
    <t>3.4.14</t>
  </si>
  <si>
    <t>РП</t>
  </si>
  <si>
    <t>РП-1А</t>
  </si>
  <si>
    <t>09:02 2019.08.02</t>
  </si>
  <si>
    <t>10:25 2019.08.02</t>
  </si>
  <si>
    <t>ф Красных Роз с КТП 5129</t>
  </si>
  <si>
    <t>10:40 2019.08.01</t>
  </si>
  <si>
    <t>13:20 2019.08.01</t>
  </si>
  <si>
    <t>ф Спортивная с КТП 11011</t>
  </si>
  <si>
    <t>09:31 2019.08.02</t>
  </si>
  <si>
    <t>12:10 2019.08.02</t>
  </si>
  <si>
    <t>РП-3 I с.ш.</t>
  </si>
  <si>
    <t>14:05 2019.08.06</t>
  </si>
  <si>
    <t>15:25 2019.08.06</t>
  </si>
  <si>
    <t>КТП 521</t>
  </si>
  <si>
    <t>09:22 2019.08.06</t>
  </si>
  <si>
    <t>10:00 2019.08.06</t>
  </si>
  <si>
    <t>РП-3 II с.ш.</t>
  </si>
  <si>
    <t>14:00 2019.08.07</t>
  </si>
  <si>
    <t>15:30 2019.08.07</t>
  </si>
  <si>
    <t>10:00 2019.08.07</t>
  </si>
  <si>
    <t>11:30 2019.08.07</t>
  </si>
  <si>
    <t>ф Нефтяников с ТП 0201</t>
  </si>
  <si>
    <t>09:30 2019.08.08</t>
  </si>
  <si>
    <t>10:55 2019.08.08</t>
  </si>
  <si>
    <t>РП-2 I с.ш.</t>
  </si>
  <si>
    <t>14:00 2019.08.08</t>
  </si>
  <si>
    <t>15:15 2019.08.08</t>
  </si>
  <si>
    <t>РП-2 II с.ш.</t>
  </si>
  <si>
    <t>14:02 2019.08.09</t>
  </si>
  <si>
    <t>15:15 2019.08.09</t>
  </si>
  <si>
    <t>ф 9 ПС Касево</t>
  </si>
  <si>
    <t>09:33 2019.08.09</t>
  </si>
  <si>
    <t>10:05 2019.08.09</t>
  </si>
  <si>
    <t>ТП 2808 ф кафе "Арлекино"</t>
  </si>
  <si>
    <t>06:00 2019.08.09</t>
  </si>
  <si>
    <t>08:00 2019.08.09</t>
  </si>
  <si>
    <t>ф Строителей 47А с ТП 510</t>
  </si>
  <si>
    <t>10:00 2019.08.09</t>
  </si>
  <si>
    <t>12:00 2019.08.09</t>
  </si>
  <si>
    <t>ф Строителей 51 с ТП 510</t>
  </si>
  <si>
    <t>10:00 2019.08.13</t>
  </si>
  <si>
    <t>12:10 2019.08.13</t>
  </si>
  <si>
    <t>ф 13 ПС Монтажная</t>
  </si>
  <si>
    <t>15:30 2019.08.16</t>
  </si>
  <si>
    <t>17:30 2019.08.16</t>
  </si>
  <si>
    <t>РП-5</t>
  </si>
  <si>
    <t>14:20 2019.08.14</t>
  </si>
  <si>
    <t>15:25 2019.08.14</t>
  </si>
  <si>
    <t>ф Янтарная с КТП 5129</t>
  </si>
  <si>
    <t>09:40 2019.08.14</t>
  </si>
  <si>
    <t>11:00 2019.08.14</t>
  </si>
  <si>
    <t>ф Гранатовая с КТП 13001</t>
  </si>
  <si>
    <t>13:50 2019.08.14</t>
  </si>
  <si>
    <t>16:10 2019.08.14</t>
  </si>
  <si>
    <t>ф Строителей 53 с ТП 510</t>
  </si>
  <si>
    <t>10:20 2019.08.14</t>
  </si>
  <si>
    <t>11:50 2019.08.14</t>
  </si>
  <si>
    <t>ф Строиетлей 45Г с ТП 2102</t>
  </si>
  <si>
    <t>15:30 2019.08.14</t>
  </si>
  <si>
    <t>РП-6</t>
  </si>
  <si>
    <t>14:00 2019.08.15</t>
  </si>
  <si>
    <t>14:50 2019.08.15</t>
  </si>
  <si>
    <t>ф Жемчужная с КТП 2420</t>
  </si>
  <si>
    <t>13:30 2019.08.15</t>
  </si>
  <si>
    <t>15:20 2019.08.15</t>
  </si>
  <si>
    <t>09:00 2019.08.15</t>
  </si>
  <si>
    <t>11:00 2019.08.15</t>
  </si>
  <si>
    <t>ТП 603 ф Клиника "Дентал"</t>
  </si>
  <si>
    <t>08:00 2019.08.15</t>
  </si>
  <si>
    <t>09:40 2019.08.15</t>
  </si>
  <si>
    <t>РП-6 II с.ш.</t>
  </si>
  <si>
    <t>14:05 2019.08.16</t>
  </si>
  <si>
    <t>15:10 2019.08.16</t>
  </si>
  <si>
    <t>ф Молодежная с КТП 402</t>
  </si>
  <si>
    <t>09:30 2019.08.19</t>
  </si>
  <si>
    <t>13:30 2019.08.19</t>
  </si>
  <si>
    <t xml:space="preserve">ф 51 ПС Искож </t>
  </si>
  <si>
    <t>14:30 2019.08.19</t>
  </si>
  <si>
    <t>16:00 2019.08.19</t>
  </si>
  <si>
    <t>ТП 515 1Т</t>
  </si>
  <si>
    <t>09:00 2019.08.20</t>
  </si>
  <si>
    <t>11:00 2019.08.20</t>
  </si>
  <si>
    <t>РП-7</t>
  </si>
  <si>
    <t>09:20 2019.08.20</t>
  </si>
  <si>
    <t>09:50 2019.08.20</t>
  </si>
  <si>
    <t xml:space="preserve">ф 47 ПС Искож </t>
  </si>
  <si>
    <t>14:15 2019.08.20</t>
  </si>
  <si>
    <t>16:30 2019.08.20</t>
  </si>
  <si>
    <t>ТП 1801 ф Дзержинского 3</t>
  </si>
  <si>
    <t>12:00 2019.08.20</t>
  </si>
  <si>
    <t>ТП 515 2Т</t>
  </si>
  <si>
    <t>09:10 2019.08.21</t>
  </si>
  <si>
    <t>10:15 2019.08.21</t>
  </si>
  <si>
    <t>ТП 2904</t>
  </si>
  <si>
    <t>14:45 2019.08.21</t>
  </si>
  <si>
    <t>17:00 2019.08.21</t>
  </si>
  <si>
    <t>ТП 318</t>
  </si>
  <si>
    <t>09:10 2019.08.22</t>
  </si>
  <si>
    <t>10:05 2019.08.22</t>
  </si>
  <si>
    <t>КТП 2106</t>
  </si>
  <si>
    <t>14:25 2019.08.22</t>
  </si>
  <si>
    <t>15:35 2019.08.22</t>
  </si>
  <si>
    <t>ТП 1502 ф Школа интернат и ф Карла Маркса 29</t>
  </si>
  <si>
    <t>11:10 2019.08.22</t>
  </si>
  <si>
    <t>12:30 2019.08.22</t>
  </si>
  <si>
    <t>ТП 513 ф Социалистическая 65А</t>
  </si>
  <si>
    <t>10:00 2019.08.22</t>
  </si>
  <si>
    <t>12:00 2019.08.22</t>
  </si>
  <si>
    <t>ТП 1506 ф Юбилейная 36А</t>
  </si>
  <si>
    <t>14:00 2019.08.26</t>
  </si>
  <si>
    <t>16:00 2019.08.26</t>
  </si>
  <si>
    <t xml:space="preserve">РП-8 </t>
  </si>
  <si>
    <t>14:15 2019.08.27</t>
  </si>
  <si>
    <t>15:20 2019.08.27</t>
  </si>
  <si>
    <t>ф 51  ПС Искож с ТП 5119</t>
  </si>
  <si>
    <t>09:40 2019.08.27</t>
  </si>
  <si>
    <t>10:50 2019.08.27</t>
  </si>
  <si>
    <t>ф Уральская с ТП 5119</t>
  </si>
  <si>
    <t>13:40 2019.08.27</t>
  </si>
  <si>
    <t>РП-9</t>
  </si>
  <si>
    <t>15:10 2019.08.28</t>
  </si>
  <si>
    <t>16:00 2019.08.28</t>
  </si>
  <si>
    <t>ТП 2904 Т2</t>
  </si>
  <si>
    <t>09:30 2019.08.27</t>
  </si>
  <si>
    <t>10:30 2019.08.27</t>
  </si>
  <si>
    <t>КТП 1906, КТП 1907, КТП 1902</t>
  </si>
  <si>
    <t>14:10 2019.08.29</t>
  </si>
  <si>
    <t>15:20 2019.08.29</t>
  </si>
  <si>
    <t>РП-13</t>
  </si>
  <si>
    <t>09:13 2019.08.30</t>
  </si>
  <si>
    <t>10:13 2019.08.30</t>
  </si>
  <si>
    <t xml:space="preserve">ф Февральская с КТП 11006 </t>
  </si>
  <si>
    <t>14:00 2019.08.30</t>
  </si>
  <si>
    <t>15:05 2019.08.30</t>
  </si>
  <si>
    <t xml:space="preserve">РП-12 </t>
  </si>
  <si>
    <t>15:10 2019.09.03</t>
  </si>
  <si>
    <t>16:30 2019.09.03</t>
  </si>
  <si>
    <t>ТП 2905</t>
  </si>
  <si>
    <t>14:00 2019.09.05</t>
  </si>
  <si>
    <t>14:50 2019.09.05</t>
  </si>
  <si>
    <t>ф Строителей 45д с ТП 511</t>
  </si>
  <si>
    <t>09:30 2019.09.05</t>
  </si>
  <si>
    <t>11:30 2019.09.05</t>
  </si>
  <si>
    <t>16,25 2019.09.09</t>
  </si>
  <si>
    <t>№ 70 от 09.09.2019</t>
  </si>
  <si>
    <t>ТП 2601</t>
  </si>
  <si>
    <t>14:15 2019.09.10</t>
  </si>
  <si>
    <t>15:35 2019.09.10</t>
  </si>
  <si>
    <t>ф пр.Юбилейный 2 с ТП 510</t>
  </si>
  <si>
    <t>10:12 2019.09.10</t>
  </si>
  <si>
    <t>12:05 2019.09.10</t>
  </si>
  <si>
    <t>ф-12 п/с нефтекамск</t>
  </si>
  <si>
    <t>17,27 2019.09.11</t>
  </si>
  <si>
    <t>18,06 2019.09.11</t>
  </si>
  <si>
    <t>№71 от 11.09.2019</t>
  </si>
  <si>
    <t>ТП 5004</t>
  </si>
  <si>
    <t>14:05 2019.09.11</t>
  </si>
  <si>
    <t>15:30 2019.09.11</t>
  </si>
  <si>
    <t>ф Строителей 59 с ТП 317</t>
  </si>
  <si>
    <t>10:00 2019.09.11</t>
  </si>
  <si>
    <t>12:00 2019.09.11</t>
  </si>
  <si>
    <t>ф Строителей 65 с РП-1</t>
  </si>
  <si>
    <t>10:00 2019.09.12</t>
  </si>
  <si>
    <t>12:00 2019.09.12</t>
  </si>
  <si>
    <t>ф Строителей 67 с РП-1</t>
  </si>
  <si>
    <t>10:00 2019.09.13</t>
  </si>
  <si>
    <t>13:00 2019.09.13</t>
  </si>
  <si>
    <t>рп 25</t>
  </si>
  <si>
    <t>13,00 2019.09.16</t>
  </si>
  <si>
    <t>14,15 2019.09.16</t>
  </si>
  <si>
    <t>№72 от 16.09.2019</t>
  </si>
  <si>
    <t>ф Строителей 71г с ТП 901</t>
  </si>
  <si>
    <t>10:00 2019.09.17</t>
  </si>
  <si>
    <t>10:50 2019.09.17</t>
  </si>
  <si>
    <t>ф Социалистическая 91 с ТП 2906</t>
  </si>
  <si>
    <t>14:00 2019.09.18</t>
  </si>
  <si>
    <t>16:00 2019.09.18</t>
  </si>
  <si>
    <t>ф-5 п/с КАМА</t>
  </si>
  <si>
    <t>17,25 2019.09.19</t>
  </si>
  <si>
    <t>22,12 2019.09.19</t>
  </si>
  <si>
    <t>№73 от 19.09.2019</t>
  </si>
  <si>
    <t>Ф-6 п/с Амзя</t>
  </si>
  <si>
    <t>10,27 2019.09.23</t>
  </si>
  <si>
    <t>11,10 2019.09.23</t>
  </si>
  <si>
    <t>№74 от 23.09.2019</t>
  </si>
  <si>
    <t>КТП 2414</t>
  </si>
  <si>
    <t>10:00 2019.09.25</t>
  </si>
  <si>
    <t>11:05 2019.09.25</t>
  </si>
  <si>
    <t>ТП 1713</t>
  </si>
  <si>
    <t>15:01 2019.09.26</t>
  </si>
  <si>
    <t>16:35 2019.09.26</t>
  </si>
  <si>
    <t>ф Дзержинского 4а с ТП 1801</t>
  </si>
  <si>
    <t>14:10 2019.09.26</t>
  </si>
  <si>
    <t>16:00 2019.09.26</t>
  </si>
  <si>
    <t>ТП 317</t>
  </si>
  <si>
    <t>15:10 2019.09.27</t>
  </si>
  <si>
    <t>15:45 2019.09.27</t>
  </si>
  <si>
    <t>Всего за 3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</si>
</sst>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theme="1"/>
      <name val="Arial Narrow"/>
      <family val="2"/>
      <charset val="204"/>
    </font>
    <font>
      <i/>
      <sz val="12"/>
      <color rgb="FF000000"/>
      <name val="Arial"/>
      <family val="2"/>
      <charset val="204"/>
    </font>
    <font>
      <sz val="11"/>
      <color rgb="FF000000"/>
      <name val="Calibri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15" fillId="0" borderId="0"/>
    <xf numFmtId="0" fontId="6" fillId="0" borderId="0"/>
    <xf numFmtId="0" fontId="6" fillId="0" borderId="0"/>
  </cellStyleXfs>
  <cellXfs count="190">
    <xf numFmtId="0" fontId="0" fillId="0" borderId="0" xfId="0"/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11" fillId="4" borderId="1" xfId="0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1" fontId="3" fillId="5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1" fontId="3" fillId="5" borderId="1" xfId="2" applyNumberFormat="1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2" fillId="4" borderId="1" xfId="0" applyFont="1" applyFill="1" applyBorder="1" applyAlignment="1" applyProtection="1">
      <alignment horizontal="center" vertical="top" wrapText="1"/>
    </xf>
    <xf numFmtId="49" fontId="12" fillId="4" borderId="1" xfId="0" applyNumberFormat="1" applyFont="1" applyFill="1" applyBorder="1" applyAlignment="1" applyProtection="1">
      <alignment horizontal="center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0" xfId="0" applyFill="1" applyBorder="1" applyProtection="1"/>
    <xf numFmtId="2" fontId="11" fillId="4" borderId="1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2" fontId="12" fillId="4" borderId="1" xfId="0" applyNumberFormat="1" applyFont="1" applyFill="1" applyBorder="1" applyAlignment="1" applyProtection="1">
      <alignment horizontal="center" vertical="top" wrapText="1"/>
    </xf>
    <xf numFmtId="0" fontId="7" fillId="4" borderId="8" xfId="4" applyFont="1" applyFill="1" applyBorder="1" applyAlignment="1">
      <alignment horizontal="center" vertical="top" wrapText="1"/>
    </xf>
    <xf numFmtId="49" fontId="7" fillId="4" borderId="8" xfId="4" applyNumberFormat="1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2" fontId="7" fillId="4" borderId="8" xfId="4" applyNumberFormat="1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/>
    </xf>
    <xf numFmtId="0" fontId="0" fillId="7" borderId="0" xfId="0" applyFill="1" applyBorder="1" applyAlignment="1" applyProtection="1">
      <alignment horizontal="left" vertical="top" wrapText="1"/>
    </xf>
    <xf numFmtId="0" fontId="12" fillId="7" borderId="1" xfId="0" applyFont="1" applyFill="1" applyBorder="1" applyAlignment="1" applyProtection="1">
      <alignment horizontal="center" vertical="top" wrapText="1"/>
    </xf>
    <xf numFmtId="0" fontId="0" fillId="7" borderId="0" xfId="0" applyFill="1" applyBorder="1" applyProtection="1"/>
    <xf numFmtId="0" fontId="7" fillId="6" borderId="1" xfId="0" applyFont="1" applyFill="1" applyBorder="1" applyAlignment="1">
      <alignment horizontal="center"/>
    </xf>
    <xf numFmtId="1" fontId="3" fillId="8" borderId="1" xfId="1" applyNumberFormat="1" applyFont="1" applyFill="1" applyBorder="1" applyAlignment="1">
      <alignment horizontal="center" vertical="center" wrapText="1"/>
    </xf>
    <xf numFmtId="1" fontId="3" fillId="8" borderId="1" xfId="2" applyNumberFormat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/>
    </xf>
    <xf numFmtId="0" fontId="12" fillId="7" borderId="2" xfId="0" applyFont="1" applyFill="1" applyBorder="1" applyAlignment="1" applyProtection="1">
      <alignment horizontal="center" vertical="top" wrapText="1"/>
    </xf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0" fillId="4" borderId="0" xfId="0" applyFill="1" applyBorder="1" applyAlignment="1" applyProtection="1">
      <alignment horizontal="left" vertical="top" wrapText="1"/>
    </xf>
    <xf numFmtId="0" fontId="0" fillId="4" borderId="0" xfId="0" applyFill="1" applyBorder="1" applyProtection="1"/>
    <xf numFmtId="0" fontId="13" fillId="4" borderId="0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center" vertical="top" wrapText="1"/>
    </xf>
    <xf numFmtId="0" fontId="16" fillId="4" borderId="8" xfId="4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/>
    </xf>
    <xf numFmtId="2" fontId="16" fillId="4" borderId="8" xfId="4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1" fontId="4" fillId="5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/>
    </xf>
    <xf numFmtId="1" fontId="4" fillId="5" borderId="1" xfId="3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2" fontId="16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49" fontId="17" fillId="4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0" fontId="4" fillId="5" borderId="1" xfId="3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/>
    </xf>
    <xf numFmtId="49" fontId="16" fillId="3" borderId="4" xfId="0" applyNumberFormat="1" applyFont="1" applyFill="1" applyBorder="1" applyAlignment="1">
      <alignment horizontal="center"/>
    </xf>
    <xf numFmtId="2" fontId="16" fillId="3" borderId="4" xfId="0" applyNumberFormat="1" applyFont="1" applyFill="1" applyBorder="1" applyAlignment="1">
      <alignment horizontal="center"/>
    </xf>
    <xf numFmtId="1" fontId="4" fillId="5" borderId="4" xfId="1" applyNumberFormat="1" applyFont="1" applyFill="1" applyBorder="1" applyAlignment="1">
      <alignment horizontal="center" vertical="center" wrapText="1"/>
    </xf>
    <xf numFmtId="1" fontId="4" fillId="5" borderId="4" xfId="3" applyNumberFormat="1" applyFont="1" applyFill="1" applyBorder="1" applyAlignment="1">
      <alignment horizontal="center" vertical="center" wrapText="1"/>
    </xf>
    <xf numFmtId="0" fontId="4" fillId="5" borderId="4" xfId="3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 applyProtection="1">
      <alignment horizontal="center" vertical="top" wrapText="1"/>
    </xf>
    <xf numFmtId="49" fontId="16" fillId="4" borderId="2" xfId="0" applyNumberFormat="1" applyFont="1" applyFill="1" applyBorder="1" applyAlignment="1" applyProtection="1">
      <alignment horizontal="center" vertical="top" wrapText="1"/>
    </xf>
    <xf numFmtId="0" fontId="16" fillId="4" borderId="1" xfId="0" applyFont="1" applyFill="1" applyBorder="1" applyAlignment="1" applyProtection="1">
      <alignment horizontal="center" vertical="top" wrapText="1"/>
    </xf>
    <xf numFmtId="49" fontId="16" fillId="4" borderId="1" xfId="0" applyNumberFormat="1" applyFont="1" applyFill="1" applyBorder="1" applyAlignment="1" applyProtection="1">
      <alignment horizontal="center" vertical="top" wrapText="1"/>
    </xf>
    <xf numFmtId="2" fontId="16" fillId="4" borderId="1" xfId="0" applyNumberFormat="1" applyFont="1" applyFill="1" applyBorder="1" applyAlignment="1" applyProtection="1">
      <alignment horizontal="center" vertical="top" wrapText="1"/>
    </xf>
    <xf numFmtId="0" fontId="16" fillId="3" borderId="1" xfId="0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 applyProtection="1">
      <alignment horizontal="center" vertical="top" wrapText="1"/>
    </xf>
    <xf numFmtId="49" fontId="16" fillId="4" borderId="5" xfId="0" applyNumberFormat="1" applyFont="1" applyFill="1" applyBorder="1" applyAlignment="1" applyProtection="1">
      <alignment horizontal="center" vertical="top" wrapText="1"/>
    </xf>
    <xf numFmtId="0" fontId="16" fillId="4" borderId="6" xfId="0" applyFont="1" applyFill="1" applyBorder="1" applyAlignment="1" applyProtection="1">
      <alignment horizontal="center" vertical="top" wrapText="1"/>
    </xf>
    <xf numFmtId="0" fontId="16" fillId="4" borderId="7" xfId="0" applyFont="1" applyFill="1" applyBorder="1" applyAlignment="1" applyProtection="1">
      <alignment horizontal="center" vertical="top" wrapText="1"/>
    </xf>
    <xf numFmtId="3" fontId="4" fillId="5" borderId="1" xfId="3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center" wrapText="1"/>
    </xf>
    <xf numFmtId="0" fontId="16" fillId="7" borderId="8" xfId="5" applyFont="1" applyFill="1" applyBorder="1" applyAlignment="1">
      <alignment horizontal="center" vertical="top" wrapText="1"/>
    </xf>
    <xf numFmtId="0" fontId="16" fillId="7" borderId="9" xfId="5" applyFont="1" applyFill="1" applyBorder="1" applyAlignment="1">
      <alignment horizontal="center" vertical="top" wrapText="1"/>
    </xf>
    <xf numFmtId="0" fontId="16" fillId="7" borderId="1" xfId="5" applyFont="1" applyFill="1" applyBorder="1" applyAlignment="1">
      <alignment horizontal="center" vertical="top" wrapText="1"/>
    </xf>
    <xf numFmtId="0" fontId="16" fillId="7" borderId="8" xfId="0" applyFont="1" applyFill="1" applyBorder="1" applyAlignment="1">
      <alignment horizontal="center" vertical="top" wrapText="1"/>
    </xf>
    <xf numFmtId="1" fontId="3" fillId="5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1" fontId="3" fillId="5" borderId="1" xfId="3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8" xfId="4" applyFont="1" applyFill="1" applyBorder="1" applyAlignment="1">
      <alignment horizontal="center"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0" borderId="0" xfId="0"/>
    <xf numFmtId="0" fontId="7" fillId="3" borderId="0" xfId="0" applyFont="1" applyFill="1" applyBorder="1" applyAlignment="1">
      <alignment horizontal="center"/>
    </xf>
    <xf numFmtId="0" fontId="0" fillId="4" borderId="0" xfId="0" applyFill="1" applyBorder="1" applyAlignment="1" applyProtection="1">
      <alignment horizontal="left" vertical="top" wrapText="1"/>
    </xf>
    <xf numFmtId="0" fontId="0" fillId="4" borderId="0" xfId="0" applyFill="1" applyBorder="1" applyProtection="1"/>
    <xf numFmtId="0" fontId="13" fillId="4" borderId="0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center" vertical="top" wrapText="1"/>
    </xf>
    <xf numFmtId="0" fontId="16" fillId="4" borderId="8" xfId="4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/>
    </xf>
    <xf numFmtId="2" fontId="16" fillId="4" borderId="8" xfId="4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1" fontId="4" fillId="5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/>
    </xf>
    <xf numFmtId="1" fontId="4" fillId="5" borderId="1" xfId="3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/>
    </xf>
    <xf numFmtId="49" fontId="17" fillId="4" borderId="1" xfId="0" applyNumberFormat="1" applyFont="1" applyFill="1" applyBorder="1" applyAlignment="1">
      <alignment horizontal="center"/>
    </xf>
    <xf numFmtId="0" fontId="16" fillId="4" borderId="2" xfId="0" applyFont="1" applyFill="1" applyBorder="1" applyAlignment="1" applyProtection="1">
      <alignment horizontal="center" vertical="top" wrapText="1"/>
    </xf>
    <xf numFmtId="49" fontId="16" fillId="4" borderId="2" xfId="0" applyNumberFormat="1" applyFont="1" applyFill="1" applyBorder="1" applyAlignment="1" applyProtection="1">
      <alignment horizontal="center" vertical="top" wrapText="1"/>
    </xf>
    <xf numFmtId="0" fontId="16" fillId="4" borderId="1" xfId="0" applyFont="1" applyFill="1" applyBorder="1" applyAlignment="1" applyProtection="1">
      <alignment horizontal="center" vertical="top" wrapText="1"/>
    </xf>
    <xf numFmtId="49" fontId="16" fillId="4" borderId="1" xfId="0" applyNumberFormat="1" applyFont="1" applyFill="1" applyBorder="1" applyAlignment="1" applyProtection="1">
      <alignment horizontal="center" vertical="top" wrapText="1"/>
    </xf>
    <xf numFmtId="2" fontId="16" fillId="4" borderId="1" xfId="0" applyNumberFormat="1" applyFont="1" applyFill="1" applyBorder="1" applyAlignment="1" applyProtection="1">
      <alignment horizontal="center" vertical="top" wrapText="1"/>
    </xf>
    <xf numFmtId="2" fontId="16" fillId="4" borderId="2" xfId="0" applyNumberFormat="1" applyFont="1" applyFill="1" applyBorder="1" applyAlignment="1" applyProtection="1">
      <alignment horizontal="center" vertical="top" wrapText="1"/>
    </xf>
    <xf numFmtId="0" fontId="16" fillId="4" borderId="6" xfId="0" applyFont="1" applyFill="1" applyBorder="1" applyAlignment="1" applyProtection="1">
      <alignment horizontal="center" vertical="top" wrapText="1"/>
    </xf>
    <xf numFmtId="0" fontId="16" fillId="4" borderId="7" xfId="0" applyFont="1" applyFill="1" applyBorder="1" applyAlignment="1" applyProtection="1">
      <alignment horizontal="center" vertical="top" wrapText="1"/>
    </xf>
    <xf numFmtId="1" fontId="3" fillId="5" borderId="1" xfId="1" applyNumberFormat="1" applyFont="1" applyFill="1" applyBorder="1" applyAlignment="1">
      <alignment horizontal="center" vertical="center" wrapText="1"/>
    </xf>
    <xf numFmtId="1" fontId="3" fillId="5" borderId="1" xfId="3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8" xfId="4" applyFont="1" applyFill="1" applyBorder="1" applyAlignment="1">
      <alignment horizontal="center"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0" fontId="16" fillId="3" borderId="1" xfId="0" applyFont="1" applyFill="1" applyBorder="1" applyAlignment="1">
      <alignment horizontal="center" vertical="center" wrapText="1"/>
    </xf>
    <xf numFmtId="0" fontId="16" fillId="4" borderId="8" xfId="6" applyFont="1" applyFill="1" applyBorder="1" applyAlignment="1">
      <alignment horizontal="center" vertical="top" wrapText="1"/>
    </xf>
    <xf numFmtId="0" fontId="16" fillId="4" borderId="9" xfId="6" applyFont="1" applyFill="1" applyBorder="1" applyAlignment="1">
      <alignment horizontal="center" vertical="top" wrapText="1"/>
    </xf>
    <xf numFmtId="0" fontId="16" fillId="4" borderId="1" xfId="6" applyFont="1" applyFill="1" applyBorder="1" applyAlignment="1">
      <alignment horizontal="center" vertical="top" wrapText="1"/>
    </xf>
    <xf numFmtId="0" fontId="16" fillId="4" borderId="8" xfId="0" applyFont="1" applyFill="1" applyBorder="1" applyAlignment="1">
      <alignment horizontal="center" vertical="top" wrapText="1"/>
    </xf>
    <xf numFmtId="49" fontId="16" fillId="4" borderId="8" xfId="0" applyNumberFormat="1" applyFont="1" applyFill="1" applyBorder="1" applyAlignment="1">
      <alignment horizontal="center" vertical="top" wrapText="1"/>
    </xf>
    <xf numFmtId="2" fontId="16" fillId="4" borderId="7" xfId="0" applyNumberFormat="1" applyFont="1" applyFill="1" applyBorder="1" applyAlignment="1" applyProtection="1">
      <alignment horizontal="center" vertical="top" wrapText="1"/>
    </xf>
    <xf numFmtId="0" fontId="16" fillId="6" borderId="1" xfId="0" applyFont="1" applyFill="1" applyBorder="1" applyAlignment="1">
      <alignment horizontal="center" vertical="top" wrapText="1"/>
    </xf>
    <xf numFmtId="49" fontId="16" fillId="7" borderId="2" xfId="0" applyNumberFormat="1" applyFont="1" applyFill="1" applyBorder="1" applyAlignment="1" applyProtection="1">
      <alignment horizontal="center" vertical="top" wrapText="1"/>
    </xf>
    <xf numFmtId="0" fontId="16" fillId="7" borderId="9" xfId="6" applyFont="1" applyFill="1" applyBorder="1" applyAlignment="1">
      <alignment horizontal="center" vertical="top" wrapText="1"/>
    </xf>
    <xf numFmtId="2" fontId="16" fillId="7" borderId="7" xfId="0" applyNumberFormat="1" applyFont="1" applyFill="1" applyBorder="1" applyAlignment="1" applyProtection="1">
      <alignment horizontal="center" vertical="top" wrapText="1"/>
    </xf>
    <xf numFmtId="0" fontId="16" fillId="7" borderId="7" xfId="0" applyFont="1" applyFill="1" applyBorder="1" applyAlignment="1" applyProtection="1">
      <alignment horizontal="center" vertical="top" wrapText="1"/>
    </xf>
    <xf numFmtId="0" fontId="16" fillId="7" borderId="2" xfId="0" applyFont="1" applyFill="1" applyBorder="1" applyAlignment="1" applyProtection="1">
      <alignment horizontal="center" vertical="top" wrapText="1"/>
    </xf>
    <xf numFmtId="0" fontId="7" fillId="6" borderId="0" xfId="0" applyFont="1" applyFill="1" applyBorder="1" applyAlignment="1">
      <alignment horizontal="center"/>
    </xf>
    <xf numFmtId="0" fontId="16" fillId="7" borderId="2" xfId="0" applyFont="1" applyFill="1" applyBorder="1" applyAlignment="1" applyProtection="1">
      <alignment vertical="top" wrapText="1"/>
    </xf>
    <xf numFmtId="0" fontId="6" fillId="7" borderId="8" xfId="7" applyFill="1" applyBorder="1" applyAlignment="1">
      <alignment horizontal="center" vertical="top" wrapText="1"/>
    </xf>
    <xf numFmtId="0" fontId="16" fillId="7" borderId="0" xfId="0" applyFont="1" applyFill="1" applyBorder="1" applyAlignment="1" applyProtection="1">
      <alignment horizontal="center" vertical="top" wrapText="1"/>
    </xf>
    <xf numFmtId="0" fontId="16" fillId="7" borderId="1" xfId="0" applyFont="1" applyFill="1" applyBorder="1" applyAlignment="1" applyProtection="1">
      <alignment horizontal="center" vertical="top" wrapText="1"/>
    </xf>
    <xf numFmtId="0" fontId="0" fillId="7" borderId="0" xfId="0" applyFill="1" applyBorder="1" applyAlignment="1" applyProtection="1">
      <alignment horizontal="left" vertical="top" wrapText="1"/>
    </xf>
    <xf numFmtId="0" fontId="0" fillId="7" borderId="0" xfId="0" applyFill="1" applyBorder="1" applyProtection="1"/>
    <xf numFmtId="0" fontId="17" fillId="7" borderId="1" xfId="0" applyFont="1" applyFill="1" applyBorder="1" applyAlignment="1">
      <alignment horizontal="center"/>
    </xf>
    <xf numFmtId="1" fontId="4" fillId="8" borderId="1" xfId="1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/>
    </xf>
    <xf numFmtId="49" fontId="17" fillId="7" borderId="1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6" fillId="7" borderId="10" xfId="0" applyFont="1" applyFill="1" applyBorder="1" applyAlignment="1" applyProtection="1">
      <alignment horizontal="center" vertical="top" wrapText="1"/>
    </xf>
    <xf numFmtId="0" fontId="5" fillId="7" borderId="8" xfId="7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</cellXfs>
  <cellStyles count="8">
    <cellStyle name="Обычный" xfId="0" builtinId="0" customBuiltin="1"/>
    <cellStyle name="Обычный 2" xfId="1"/>
    <cellStyle name="Обычный 3" xfId="2"/>
    <cellStyle name="Обычный 3 2" xfId="3"/>
    <cellStyle name="Обычный 4" xfId="4"/>
    <cellStyle name="Обычный 5" xfId="5"/>
    <cellStyle name="Обычный 5 2" xfId="6"/>
    <cellStyle name="Обычный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6"/>
  <sheetViews>
    <sheetView tabSelected="1" topLeftCell="A77" zoomScale="70" zoomScaleNormal="70" workbookViewId="0">
      <selection activeCell="O123" sqref="O123"/>
    </sheetView>
  </sheetViews>
  <sheetFormatPr defaultRowHeight="15" x14ac:dyDescent="0.2"/>
  <cols>
    <col min="1" max="1" width="9.140625" style="16" customWidth="1"/>
    <col min="2" max="2" width="28.85546875" style="16" customWidth="1"/>
    <col min="3" max="3" width="9.140625" style="16" customWidth="1"/>
    <col min="4" max="4" width="67" style="16" customWidth="1"/>
    <col min="5" max="5" width="21.140625" style="16" customWidth="1"/>
    <col min="6" max="6" width="25.7109375" style="16" customWidth="1"/>
    <col min="7" max="7" width="20.28515625" style="16" customWidth="1"/>
    <col min="8" max="8" width="9.140625" style="16" customWidth="1"/>
    <col min="9" max="9" width="10.42578125" style="16" customWidth="1"/>
    <col min="10" max="22" width="9.140625" style="16" customWidth="1"/>
    <col min="23" max="23" width="12.5703125" style="16" customWidth="1"/>
    <col min="24" max="24" width="24.28515625" style="16" customWidth="1"/>
    <col min="25" max="25" width="14.140625" style="16" customWidth="1"/>
    <col min="26" max="26" width="14.7109375" style="16" customWidth="1"/>
    <col min="27" max="16384" width="9.140625" style="16"/>
  </cols>
  <sheetData>
    <row r="1" spans="1:27" x14ac:dyDescent="0.2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 t="s">
        <v>51</v>
      </c>
      <c r="R2" s="25" t="s">
        <v>2</v>
      </c>
      <c r="S2" s="25">
        <v>2019</v>
      </c>
      <c r="T2" s="25" t="s">
        <v>3</v>
      </c>
      <c r="U2" s="25"/>
      <c r="V2" s="25"/>
      <c r="W2" s="17"/>
      <c r="X2" s="17"/>
      <c r="Y2" s="17"/>
      <c r="Z2" s="17"/>
      <c r="AA2" s="17"/>
    </row>
    <row r="3" spans="1:27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25"/>
      <c r="V3" s="25"/>
      <c r="W3" s="17"/>
      <c r="X3" s="17"/>
      <c r="Y3" s="17"/>
      <c r="Z3" s="17"/>
      <c r="AA3" s="17"/>
    </row>
    <row r="4" spans="1:27" x14ac:dyDescent="0.2">
      <c r="A4" s="189" t="s">
        <v>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"/>
      <c r="V4" s="18"/>
      <c r="W4" s="18"/>
      <c r="X4" s="18"/>
      <c r="Y4" s="18"/>
      <c r="Z4" s="18"/>
      <c r="AA4" s="18"/>
    </row>
    <row r="5" spans="1:27" ht="27.75" customHeight="1" x14ac:dyDescent="0.2">
      <c r="A5" s="17"/>
      <c r="B5" s="17"/>
      <c r="C5" s="17"/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25"/>
      <c r="T5" s="25"/>
      <c r="U5" s="25"/>
      <c r="V5" s="25"/>
      <c r="W5" s="25"/>
      <c r="X5" s="25"/>
      <c r="Y5" s="25"/>
      <c r="Z5" s="25"/>
      <c r="AA5" s="25"/>
    </row>
    <row r="6" spans="1:27" ht="32.25" customHeight="1" x14ac:dyDescent="0.2">
      <c r="A6" s="187" t="s">
        <v>5</v>
      </c>
      <c r="B6" s="187"/>
      <c r="C6" s="187"/>
      <c r="D6" s="187"/>
      <c r="E6" s="187"/>
      <c r="F6" s="187"/>
      <c r="G6" s="187"/>
      <c r="H6" s="187"/>
      <c r="I6" s="187"/>
      <c r="J6" s="187" t="s">
        <v>6</v>
      </c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6" t="s">
        <v>7</v>
      </c>
      <c r="X6" s="187" t="s">
        <v>8</v>
      </c>
      <c r="Y6" s="187"/>
      <c r="Z6" s="187"/>
      <c r="AA6" s="186" t="s">
        <v>9</v>
      </c>
    </row>
    <row r="7" spans="1:27" ht="171.75" customHeight="1" x14ac:dyDescent="0.2">
      <c r="A7" s="186" t="s">
        <v>10</v>
      </c>
      <c r="B7" s="186" t="s">
        <v>11</v>
      </c>
      <c r="C7" s="186" t="s">
        <v>12</v>
      </c>
      <c r="D7" s="186" t="s">
        <v>13</v>
      </c>
      <c r="E7" s="186" t="s">
        <v>14</v>
      </c>
      <c r="F7" s="186" t="s">
        <v>15</v>
      </c>
      <c r="G7" s="186" t="s">
        <v>16</v>
      </c>
      <c r="H7" s="186" t="s">
        <v>17</v>
      </c>
      <c r="I7" s="186" t="s">
        <v>18</v>
      </c>
      <c r="J7" s="186" t="s">
        <v>19</v>
      </c>
      <c r="K7" s="186" t="s">
        <v>20</v>
      </c>
      <c r="L7" s="186" t="s">
        <v>21</v>
      </c>
      <c r="M7" s="187" t="s">
        <v>22</v>
      </c>
      <c r="N7" s="187"/>
      <c r="O7" s="187"/>
      <c r="P7" s="187"/>
      <c r="Q7" s="187"/>
      <c r="R7" s="187"/>
      <c r="S7" s="187"/>
      <c r="T7" s="187"/>
      <c r="U7" s="187"/>
      <c r="V7" s="186" t="s">
        <v>23</v>
      </c>
      <c r="W7" s="186"/>
      <c r="X7" s="187"/>
      <c r="Y7" s="187"/>
      <c r="Z7" s="187"/>
      <c r="AA7" s="186"/>
    </row>
    <row r="8" spans="1:27" ht="63.75" customHeight="1" x14ac:dyDescent="0.2">
      <c r="A8" s="186"/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 t="s">
        <v>24</v>
      </c>
      <c r="N8" s="187" t="s">
        <v>25</v>
      </c>
      <c r="O8" s="187"/>
      <c r="P8" s="187"/>
      <c r="Q8" s="187" t="s">
        <v>26</v>
      </c>
      <c r="R8" s="187"/>
      <c r="S8" s="187"/>
      <c r="T8" s="187"/>
      <c r="U8" s="186" t="s">
        <v>27</v>
      </c>
      <c r="V8" s="186"/>
      <c r="W8" s="186"/>
      <c r="X8" s="186" t="s">
        <v>28</v>
      </c>
      <c r="Y8" s="186" t="s">
        <v>29</v>
      </c>
      <c r="Z8" s="186" t="s">
        <v>30</v>
      </c>
      <c r="AA8" s="186"/>
    </row>
    <row r="9" spans="1:27" ht="71.099999999999994" customHeight="1" x14ac:dyDescent="0.2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36" t="s">
        <v>31</v>
      </c>
      <c r="O9" s="36" t="s">
        <v>32</v>
      </c>
      <c r="P9" s="36" t="s">
        <v>33</v>
      </c>
      <c r="Q9" s="36" t="s">
        <v>34</v>
      </c>
      <c r="R9" s="36" t="s">
        <v>35</v>
      </c>
      <c r="S9" s="36" t="s">
        <v>36</v>
      </c>
      <c r="T9" s="36" t="s">
        <v>37</v>
      </c>
      <c r="U9" s="186"/>
      <c r="V9" s="186"/>
      <c r="W9" s="186"/>
      <c r="X9" s="186"/>
      <c r="Y9" s="186"/>
      <c r="Z9" s="186"/>
      <c r="AA9" s="186"/>
    </row>
    <row r="10" spans="1:27" ht="15.75" x14ac:dyDescent="0.2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3">
        <v>18</v>
      </c>
      <c r="S10" s="13">
        <v>19</v>
      </c>
      <c r="T10" s="13">
        <v>20</v>
      </c>
      <c r="U10" s="13">
        <v>21</v>
      </c>
      <c r="V10" s="13">
        <v>22</v>
      </c>
      <c r="W10" s="13">
        <v>23</v>
      </c>
      <c r="X10" s="13">
        <v>24</v>
      </c>
      <c r="Y10" s="13">
        <v>25</v>
      </c>
      <c r="Z10" s="13">
        <v>26</v>
      </c>
      <c r="AA10" s="13">
        <v>27</v>
      </c>
    </row>
    <row r="11" spans="1:27" s="43" customFormat="1" ht="15.75" x14ac:dyDescent="0.2">
      <c r="A11" s="13">
        <v>1</v>
      </c>
      <c r="B11" s="37" t="s">
        <v>38</v>
      </c>
      <c r="C11" s="56" t="s">
        <v>39</v>
      </c>
      <c r="D11" s="56" t="s">
        <v>171</v>
      </c>
      <c r="E11" s="56" t="s">
        <v>57</v>
      </c>
      <c r="F11" s="56" t="s">
        <v>138</v>
      </c>
      <c r="G11" s="56" t="s">
        <v>139</v>
      </c>
      <c r="H11" s="56" t="s">
        <v>56</v>
      </c>
      <c r="I11" s="56">
        <v>0.38</v>
      </c>
      <c r="J11" s="42"/>
      <c r="K11" s="40"/>
      <c r="L11" s="40"/>
      <c r="M11" s="40">
        <v>333</v>
      </c>
      <c r="N11" s="40"/>
      <c r="O11" s="40"/>
      <c r="P11" s="40">
        <v>333</v>
      </c>
      <c r="Q11" s="40"/>
      <c r="R11" s="40"/>
      <c r="S11" s="40">
        <v>19</v>
      </c>
      <c r="T11" s="40">
        <v>314</v>
      </c>
      <c r="U11" s="40"/>
      <c r="V11" s="40">
        <v>768</v>
      </c>
      <c r="W11" s="40">
        <f>V11*I11</f>
        <v>291.84000000000003</v>
      </c>
      <c r="X11" s="56" t="s">
        <v>140</v>
      </c>
      <c r="Y11" s="56" t="s">
        <v>59</v>
      </c>
      <c r="Z11" s="56" t="s">
        <v>60</v>
      </c>
      <c r="AA11" s="56">
        <v>0</v>
      </c>
    </row>
    <row r="12" spans="1:27" s="43" customFormat="1" ht="15.75" x14ac:dyDescent="0.2">
      <c r="A12" s="13">
        <v>2</v>
      </c>
      <c r="B12" s="37" t="s">
        <v>38</v>
      </c>
      <c r="C12" s="56" t="s">
        <v>44</v>
      </c>
      <c r="D12" s="56" t="s">
        <v>141</v>
      </c>
      <c r="E12" s="56" t="s">
        <v>57</v>
      </c>
      <c r="F12" s="56" t="s">
        <v>142</v>
      </c>
      <c r="G12" s="56" t="s">
        <v>143</v>
      </c>
      <c r="H12" s="56" t="s">
        <v>56</v>
      </c>
      <c r="I12" s="56">
        <v>1.43</v>
      </c>
      <c r="J12" s="56" t="s">
        <v>44</v>
      </c>
      <c r="K12" s="40"/>
      <c r="L12" s="40"/>
      <c r="M12" s="40">
        <v>28</v>
      </c>
      <c r="N12" s="40"/>
      <c r="O12" s="40"/>
      <c r="P12" s="40">
        <v>28</v>
      </c>
      <c r="Q12" s="40"/>
      <c r="R12" s="40"/>
      <c r="S12" s="40">
        <v>25</v>
      </c>
      <c r="T12" s="40">
        <v>3</v>
      </c>
      <c r="U12" s="40"/>
      <c r="V12" s="40">
        <v>304</v>
      </c>
      <c r="W12" s="40">
        <f t="shared" ref="W12:W75" si="0">V12*I12</f>
        <v>434.71999999999997</v>
      </c>
      <c r="X12" s="56" t="s">
        <v>144</v>
      </c>
      <c r="Y12" s="56" t="s">
        <v>145</v>
      </c>
      <c r="Z12" s="56" t="s">
        <v>61</v>
      </c>
      <c r="AA12" s="56">
        <v>0</v>
      </c>
    </row>
    <row r="13" spans="1:27" s="43" customFormat="1" ht="15.75" x14ac:dyDescent="0.2">
      <c r="A13" s="13">
        <v>3</v>
      </c>
      <c r="B13" s="37" t="s">
        <v>38</v>
      </c>
      <c r="C13" s="56" t="s">
        <v>44</v>
      </c>
      <c r="D13" s="56" t="s">
        <v>58</v>
      </c>
      <c r="E13" s="56" t="s">
        <v>57</v>
      </c>
      <c r="F13" s="56" t="s">
        <v>146</v>
      </c>
      <c r="G13" s="56" t="s">
        <v>147</v>
      </c>
      <c r="H13" s="56" t="s">
        <v>56</v>
      </c>
      <c r="I13" s="56">
        <v>1.25</v>
      </c>
      <c r="J13" s="56" t="s">
        <v>39</v>
      </c>
      <c r="K13" s="40"/>
      <c r="L13" s="40"/>
      <c r="M13" s="40">
        <v>17</v>
      </c>
      <c r="N13" s="40"/>
      <c r="O13" s="40"/>
      <c r="P13" s="40">
        <v>17</v>
      </c>
      <c r="Q13" s="40"/>
      <c r="R13" s="40"/>
      <c r="S13" s="40">
        <v>17</v>
      </c>
      <c r="T13" s="40"/>
      <c r="U13" s="40"/>
      <c r="V13" s="40">
        <v>282</v>
      </c>
      <c r="W13" s="40">
        <f t="shared" si="0"/>
        <v>352.5</v>
      </c>
      <c r="X13" s="56" t="s">
        <v>148</v>
      </c>
      <c r="Y13" s="56" t="s">
        <v>149</v>
      </c>
      <c r="Z13" s="56" t="s">
        <v>150</v>
      </c>
      <c r="AA13" s="56">
        <v>0</v>
      </c>
    </row>
    <row r="14" spans="1:27" s="43" customFormat="1" ht="15.75" x14ac:dyDescent="0.2">
      <c r="A14" s="111">
        <v>4</v>
      </c>
      <c r="B14" s="37" t="s">
        <v>38</v>
      </c>
      <c r="C14" s="56" t="s">
        <v>44</v>
      </c>
      <c r="D14" s="56" t="s">
        <v>141</v>
      </c>
      <c r="E14" s="56" t="s">
        <v>57</v>
      </c>
      <c r="F14" s="56" t="s">
        <v>151</v>
      </c>
      <c r="G14" s="56" t="s">
        <v>152</v>
      </c>
      <c r="H14" s="56" t="s">
        <v>56</v>
      </c>
      <c r="I14" s="56">
        <v>1.47</v>
      </c>
      <c r="J14" s="56" t="s">
        <v>44</v>
      </c>
      <c r="K14" s="40"/>
      <c r="L14" s="40"/>
      <c r="M14" s="40">
        <v>28</v>
      </c>
      <c r="N14" s="40"/>
      <c r="O14" s="40"/>
      <c r="P14" s="40">
        <v>28</v>
      </c>
      <c r="Q14" s="40"/>
      <c r="R14" s="40"/>
      <c r="S14" s="40">
        <v>25</v>
      </c>
      <c r="T14" s="40">
        <v>3</v>
      </c>
      <c r="U14" s="40"/>
      <c r="V14" s="40">
        <v>304</v>
      </c>
      <c r="W14" s="40">
        <f t="shared" si="0"/>
        <v>446.88</v>
      </c>
      <c r="X14" s="56" t="s">
        <v>153</v>
      </c>
      <c r="Y14" s="56" t="s">
        <v>149</v>
      </c>
      <c r="Z14" s="56" t="s">
        <v>154</v>
      </c>
      <c r="AA14" s="56">
        <v>0</v>
      </c>
    </row>
    <row r="15" spans="1:27" ht="15.75" x14ac:dyDescent="0.2">
      <c r="A15" s="111">
        <v>5</v>
      </c>
      <c r="B15" s="37" t="s">
        <v>38</v>
      </c>
      <c r="C15" s="33" t="s">
        <v>41</v>
      </c>
      <c r="D15" s="33" t="s">
        <v>62</v>
      </c>
      <c r="E15" s="33" t="s">
        <v>57</v>
      </c>
      <c r="F15" s="34" t="s">
        <v>63</v>
      </c>
      <c r="G15" s="34" t="s">
        <v>64</v>
      </c>
      <c r="H15" s="33" t="s">
        <v>40</v>
      </c>
      <c r="I15" s="33">
        <v>1.33</v>
      </c>
      <c r="J15" s="16" t="s">
        <v>41</v>
      </c>
      <c r="K15" s="13"/>
      <c r="L15" s="13"/>
      <c r="M15" s="13">
        <v>6</v>
      </c>
      <c r="N15" s="13"/>
      <c r="O15" s="13"/>
      <c r="P15" s="13">
        <v>6</v>
      </c>
      <c r="Q15" s="13"/>
      <c r="R15" s="13"/>
      <c r="S15" s="13"/>
      <c r="T15" s="13">
        <v>6</v>
      </c>
      <c r="U15" s="13"/>
      <c r="V15" s="13">
        <v>36</v>
      </c>
      <c r="W15" s="40">
        <f t="shared" si="0"/>
        <v>47.88</v>
      </c>
      <c r="X15" s="13"/>
      <c r="Y15" s="35"/>
      <c r="Z15" s="35"/>
      <c r="AA15" s="13">
        <v>1</v>
      </c>
    </row>
    <row r="16" spans="1:27" ht="15.75" x14ac:dyDescent="0.2">
      <c r="A16" s="111">
        <v>6</v>
      </c>
      <c r="B16" s="37" t="s">
        <v>38</v>
      </c>
      <c r="C16" s="33" t="s">
        <v>41</v>
      </c>
      <c r="D16" s="33" t="s">
        <v>174</v>
      </c>
      <c r="E16" s="33">
        <v>0.38</v>
      </c>
      <c r="F16" s="34" t="s">
        <v>66</v>
      </c>
      <c r="G16" s="34" t="s">
        <v>66</v>
      </c>
      <c r="H16" s="33" t="s">
        <v>40</v>
      </c>
      <c r="I16" s="39">
        <v>2</v>
      </c>
      <c r="J16" s="38" t="s">
        <v>44</v>
      </c>
      <c r="K16" s="13"/>
      <c r="L16" s="13"/>
      <c r="M16" s="13">
        <v>53</v>
      </c>
      <c r="N16" s="13"/>
      <c r="O16" s="13"/>
      <c r="P16" s="13">
        <v>53</v>
      </c>
      <c r="Q16" s="13"/>
      <c r="R16" s="13"/>
      <c r="S16" s="13"/>
      <c r="T16" s="13">
        <v>53</v>
      </c>
      <c r="U16" s="13"/>
      <c r="V16" s="13">
        <v>98</v>
      </c>
      <c r="W16" s="40">
        <f t="shared" si="0"/>
        <v>196</v>
      </c>
      <c r="X16" s="13"/>
      <c r="Y16" s="35"/>
      <c r="Z16" s="35"/>
      <c r="AA16" s="13"/>
    </row>
    <row r="17" spans="1:256" s="29" customFormat="1" ht="15.75" x14ac:dyDescent="0.25">
      <c r="A17" s="111">
        <v>7</v>
      </c>
      <c r="B17" s="37" t="s">
        <v>38</v>
      </c>
      <c r="C17" s="33" t="s">
        <v>41</v>
      </c>
      <c r="D17" s="33" t="s">
        <v>175</v>
      </c>
      <c r="E17" s="33">
        <v>0.38</v>
      </c>
      <c r="F17" s="34" t="s">
        <v>67</v>
      </c>
      <c r="G17" s="34" t="s">
        <v>68</v>
      </c>
      <c r="H17" s="33" t="s">
        <v>40</v>
      </c>
      <c r="I17" s="39">
        <v>2</v>
      </c>
      <c r="J17" s="38" t="s">
        <v>44</v>
      </c>
      <c r="K17" s="13"/>
      <c r="L17" s="13"/>
      <c r="M17" s="26">
        <v>51</v>
      </c>
      <c r="N17" s="13"/>
      <c r="O17" s="13"/>
      <c r="P17" s="26">
        <v>51</v>
      </c>
      <c r="Q17" s="13"/>
      <c r="R17" s="13"/>
      <c r="S17" s="26"/>
      <c r="T17" s="26">
        <v>51</v>
      </c>
      <c r="U17" s="13"/>
      <c r="V17" s="26">
        <v>90</v>
      </c>
      <c r="W17" s="40">
        <f t="shared" si="0"/>
        <v>180</v>
      </c>
      <c r="X17" s="26"/>
      <c r="Y17" s="27"/>
      <c r="Z17" s="27"/>
      <c r="AA17" s="13"/>
      <c r="AB17" s="28"/>
      <c r="AC17" s="28"/>
    </row>
    <row r="18" spans="1:256" s="46" customFormat="1" ht="15.75" x14ac:dyDescent="0.25">
      <c r="A18" s="111">
        <v>8</v>
      </c>
      <c r="B18" s="37" t="s">
        <v>38</v>
      </c>
      <c r="C18" s="56" t="s">
        <v>39</v>
      </c>
      <c r="D18" s="56" t="s">
        <v>172</v>
      </c>
      <c r="E18" s="56" t="s">
        <v>57</v>
      </c>
      <c r="F18" s="56" t="s">
        <v>155</v>
      </c>
      <c r="G18" s="56" t="s">
        <v>156</v>
      </c>
      <c r="H18" s="56" t="s">
        <v>56</v>
      </c>
      <c r="I18" s="56">
        <v>9.9499999999999993</v>
      </c>
      <c r="J18" s="56" t="s">
        <v>39</v>
      </c>
      <c r="K18" s="40"/>
      <c r="L18" s="40"/>
      <c r="M18" s="45">
        <v>30</v>
      </c>
      <c r="N18" s="40"/>
      <c r="O18" s="40"/>
      <c r="P18" s="45">
        <v>30</v>
      </c>
      <c r="Q18" s="40"/>
      <c r="R18" s="40"/>
      <c r="S18" s="45">
        <v>29</v>
      </c>
      <c r="T18" s="45">
        <v>1</v>
      </c>
      <c r="U18" s="40"/>
      <c r="V18" s="45">
        <v>307</v>
      </c>
      <c r="W18" s="40">
        <f t="shared" si="0"/>
        <v>3054.6499999999996</v>
      </c>
      <c r="X18" s="56" t="s">
        <v>157</v>
      </c>
      <c r="Y18" s="56" t="s">
        <v>149</v>
      </c>
      <c r="Z18" s="56" t="s">
        <v>150</v>
      </c>
      <c r="AA18" s="56">
        <v>0</v>
      </c>
      <c r="AB18" s="44"/>
      <c r="AC18" s="44"/>
    </row>
    <row r="19" spans="1:256" ht="16.5" customHeight="1" x14ac:dyDescent="0.25">
      <c r="A19" s="111">
        <v>9</v>
      </c>
      <c r="B19" s="37" t="s">
        <v>38</v>
      </c>
      <c r="C19" s="38" t="s">
        <v>41</v>
      </c>
      <c r="D19" s="38" t="s">
        <v>69</v>
      </c>
      <c r="E19" s="38" t="s">
        <v>42</v>
      </c>
      <c r="F19" s="34" t="s">
        <v>70</v>
      </c>
      <c r="G19" s="34" t="s">
        <v>71</v>
      </c>
      <c r="H19" s="38" t="s">
        <v>40</v>
      </c>
      <c r="I19" s="10">
        <v>1.3</v>
      </c>
      <c r="J19" s="38" t="s">
        <v>41</v>
      </c>
      <c r="K19" s="13"/>
      <c r="L19" s="13"/>
      <c r="M19" s="21">
        <v>3</v>
      </c>
      <c r="N19" s="13"/>
      <c r="O19" s="13"/>
      <c r="P19" s="21">
        <v>3</v>
      </c>
      <c r="Q19" s="13"/>
      <c r="R19" s="13"/>
      <c r="S19" s="22">
        <v>3</v>
      </c>
      <c r="T19" s="21"/>
      <c r="U19" s="13"/>
      <c r="V19" s="4">
        <v>30</v>
      </c>
      <c r="W19" s="40">
        <f t="shared" si="0"/>
        <v>39</v>
      </c>
      <c r="X19" s="38"/>
      <c r="Y19" s="9"/>
      <c r="Z19" s="9"/>
      <c r="AA19" s="13"/>
    </row>
    <row r="20" spans="1:256" s="31" customFormat="1" ht="16.5" x14ac:dyDescent="0.3">
      <c r="A20" s="111">
        <v>10</v>
      </c>
      <c r="B20" s="37" t="s">
        <v>38</v>
      </c>
      <c r="C20" s="38" t="s">
        <v>41</v>
      </c>
      <c r="D20" s="38" t="s">
        <v>72</v>
      </c>
      <c r="E20" s="38" t="s">
        <v>42</v>
      </c>
      <c r="F20" s="34" t="s">
        <v>73</v>
      </c>
      <c r="G20" s="34" t="s">
        <v>74</v>
      </c>
      <c r="H20" s="38" t="s">
        <v>40</v>
      </c>
      <c r="I20" s="10">
        <v>1.33</v>
      </c>
      <c r="J20" s="19" t="s">
        <v>41</v>
      </c>
      <c r="K20" s="13"/>
      <c r="L20" s="13"/>
      <c r="M20" s="21">
        <v>66</v>
      </c>
      <c r="N20" s="13"/>
      <c r="O20" s="13"/>
      <c r="P20" s="21">
        <v>66</v>
      </c>
      <c r="Q20" s="13"/>
      <c r="R20" s="13"/>
      <c r="S20" s="26">
        <v>2</v>
      </c>
      <c r="T20" s="21">
        <v>64</v>
      </c>
      <c r="U20" s="13"/>
      <c r="V20" s="4">
        <v>201</v>
      </c>
      <c r="W20" s="40">
        <f t="shared" si="0"/>
        <v>267.33000000000004</v>
      </c>
      <c r="X20" s="19"/>
      <c r="Y20" s="20"/>
      <c r="Z20" s="20"/>
      <c r="AA20" s="13"/>
    </row>
    <row r="21" spans="1:256" s="31" customFormat="1" ht="16.5" x14ac:dyDescent="0.3">
      <c r="A21" s="111">
        <v>11</v>
      </c>
      <c r="B21" s="37" t="s">
        <v>38</v>
      </c>
      <c r="C21" s="38" t="s">
        <v>41</v>
      </c>
      <c r="D21" s="38" t="s">
        <v>176</v>
      </c>
      <c r="E21" s="38">
        <v>0.38</v>
      </c>
      <c r="F21" s="34" t="s">
        <v>75</v>
      </c>
      <c r="G21" s="34" t="s">
        <v>76</v>
      </c>
      <c r="H21" s="38" t="s">
        <v>40</v>
      </c>
      <c r="I21" s="10">
        <v>2</v>
      </c>
      <c r="J21" s="19" t="s">
        <v>44</v>
      </c>
      <c r="K21" s="13"/>
      <c r="L21" s="13"/>
      <c r="M21" s="21">
        <v>53</v>
      </c>
      <c r="N21" s="13"/>
      <c r="O21" s="13"/>
      <c r="P21" s="21">
        <v>53</v>
      </c>
      <c r="Q21" s="13"/>
      <c r="R21" s="13"/>
      <c r="S21" s="22"/>
      <c r="T21" s="21">
        <v>53</v>
      </c>
      <c r="U21" s="13"/>
      <c r="V21" s="4">
        <v>90</v>
      </c>
      <c r="W21" s="40">
        <f t="shared" si="0"/>
        <v>180</v>
      </c>
      <c r="X21" s="19"/>
      <c r="Y21" s="20"/>
      <c r="Z21" s="20"/>
      <c r="AA21" s="13"/>
    </row>
    <row r="22" spans="1:256" ht="15.75" customHeight="1" x14ac:dyDescent="0.25">
      <c r="A22" s="111">
        <v>12</v>
      </c>
      <c r="B22" s="37" t="s">
        <v>38</v>
      </c>
      <c r="C22" s="38" t="s">
        <v>41</v>
      </c>
      <c r="D22" s="38" t="s">
        <v>177</v>
      </c>
      <c r="E22" s="38">
        <v>0.38</v>
      </c>
      <c r="F22" s="34" t="s">
        <v>77</v>
      </c>
      <c r="G22" s="34" t="s">
        <v>77</v>
      </c>
      <c r="H22" s="38" t="s">
        <v>40</v>
      </c>
      <c r="I22" s="10">
        <v>2</v>
      </c>
      <c r="J22" s="19" t="s">
        <v>44</v>
      </c>
      <c r="K22" s="13"/>
      <c r="L22" s="13"/>
      <c r="M22" s="21">
        <v>51</v>
      </c>
      <c r="N22" s="13"/>
      <c r="O22" s="13"/>
      <c r="P22" s="23">
        <v>51</v>
      </c>
      <c r="Q22" s="13"/>
      <c r="R22" s="13"/>
      <c r="S22" s="26"/>
      <c r="T22" s="23">
        <v>51</v>
      </c>
      <c r="U22" s="13"/>
      <c r="V22" s="4">
        <v>90</v>
      </c>
      <c r="W22" s="40">
        <f t="shared" si="0"/>
        <v>180</v>
      </c>
      <c r="X22" s="38"/>
      <c r="Y22" s="9"/>
      <c r="Z22" s="9"/>
      <c r="AA22" s="13"/>
    </row>
    <row r="23" spans="1:256" ht="15.75" x14ac:dyDescent="0.25">
      <c r="A23" s="111">
        <v>13</v>
      </c>
      <c r="B23" s="37" t="s">
        <v>38</v>
      </c>
      <c r="C23" s="38" t="s">
        <v>41</v>
      </c>
      <c r="D23" s="38" t="s">
        <v>69</v>
      </c>
      <c r="E23" s="9" t="s">
        <v>42</v>
      </c>
      <c r="F23" s="34" t="s">
        <v>78</v>
      </c>
      <c r="G23" s="34" t="s">
        <v>79</v>
      </c>
      <c r="H23" s="38" t="s">
        <v>40</v>
      </c>
      <c r="I23" s="10">
        <v>1.75</v>
      </c>
      <c r="J23" s="38" t="s">
        <v>41</v>
      </c>
      <c r="K23" s="13"/>
      <c r="L23" s="13"/>
      <c r="M23" s="21">
        <v>3</v>
      </c>
      <c r="N23" s="13"/>
      <c r="O23" s="13"/>
      <c r="P23" s="21">
        <v>3</v>
      </c>
      <c r="Q23" s="13"/>
      <c r="R23" s="13"/>
      <c r="S23" s="22">
        <v>3</v>
      </c>
      <c r="T23" s="23"/>
      <c r="U23" s="13"/>
      <c r="V23" s="4">
        <v>27</v>
      </c>
      <c r="W23" s="40">
        <f t="shared" si="0"/>
        <v>47.25</v>
      </c>
      <c r="X23" s="11"/>
      <c r="Y23" s="52"/>
      <c r="Z23" s="52"/>
      <c r="AA23" s="40"/>
    </row>
    <row r="24" spans="1:256" s="43" customFormat="1" ht="15.75" x14ac:dyDescent="0.25">
      <c r="A24" s="111">
        <v>14</v>
      </c>
      <c r="B24" s="37" t="s">
        <v>38</v>
      </c>
      <c r="C24" s="56" t="s">
        <v>158</v>
      </c>
      <c r="D24" s="56" t="s">
        <v>159</v>
      </c>
      <c r="E24" s="56" t="s">
        <v>57</v>
      </c>
      <c r="F24" s="56" t="s">
        <v>160</v>
      </c>
      <c r="G24" s="56" t="s">
        <v>161</v>
      </c>
      <c r="H24" s="56" t="s">
        <v>56</v>
      </c>
      <c r="I24" s="56">
        <v>1.2</v>
      </c>
      <c r="J24" s="56" t="s">
        <v>162</v>
      </c>
      <c r="K24" s="40"/>
      <c r="L24" s="40"/>
      <c r="M24" s="48">
        <v>137</v>
      </c>
      <c r="N24" s="40"/>
      <c r="O24" s="40"/>
      <c r="P24" s="49">
        <v>137</v>
      </c>
      <c r="Q24" s="40"/>
      <c r="R24" s="40"/>
      <c r="S24" s="50">
        <v>23</v>
      </c>
      <c r="T24" s="49">
        <v>114</v>
      </c>
      <c r="U24" s="40"/>
      <c r="V24" s="51">
        <v>645</v>
      </c>
      <c r="W24" s="40">
        <f t="shared" si="0"/>
        <v>774</v>
      </c>
      <c r="X24" s="52"/>
      <c r="Y24" s="56" t="s">
        <v>149</v>
      </c>
      <c r="Z24" s="56" t="s">
        <v>163</v>
      </c>
      <c r="AA24" s="56">
        <v>1</v>
      </c>
    </row>
    <row r="25" spans="1:256" s="12" customFormat="1" ht="15.75" x14ac:dyDescent="0.25">
      <c r="A25" s="111">
        <v>15</v>
      </c>
      <c r="B25" s="37" t="s">
        <v>38</v>
      </c>
      <c r="C25" s="37" t="s">
        <v>41</v>
      </c>
      <c r="D25" s="14" t="s">
        <v>80</v>
      </c>
      <c r="E25" s="9" t="s">
        <v>42</v>
      </c>
      <c r="F25" s="34" t="s">
        <v>81</v>
      </c>
      <c r="G25" s="34" t="s">
        <v>82</v>
      </c>
      <c r="H25" s="38" t="s">
        <v>40</v>
      </c>
      <c r="I25" s="10">
        <v>2.0499999999999998</v>
      </c>
      <c r="J25" s="38" t="s">
        <v>41</v>
      </c>
      <c r="K25" s="13"/>
      <c r="L25" s="13"/>
      <c r="M25" s="21">
        <v>1</v>
      </c>
      <c r="N25" s="13"/>
      <c r="O25" s="13"/>
      <c r="P25" s="23">
        <v>1</v>
      </c>
      <c r="Q25" s="13"/>
      <c r="R25" s="13"/>
      <c r="S25" s="26">
        <v>1</v>
      </c>
      <c r="T25" s="23"/>
      <c r="U25" s="13"/>
      <c r="V25" s="4">
        <v>6</v>
      </c>
      <c r="W25" s="40">
        <f t="shared" si="0"/>
        <v>12.299999999999999</v>
      </c>
      <c r="X25" s="11"/>
      <c r="Y25" s="11"/>
      <c r="Z25" s="11"/>
      <c r="AA25" s="13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</row>
    <row r="26" spans="1:256" s="12" customFormat="1" ht="15.75" x14ac:dyDescent="0.25">
      <c r="A26" s="111">
        <v>16</v>
      </c>
      <c r="B26" s="37" t="s">
        <v>38</v>
      </c>
      <c r="C26" s="37" t="s">
        <v>41</v>
      </c>
      <c r="D26" s="38" t="s">
        <v>83</v>
      </c>
      <c r="E26" s="9" t="s">
        <v>42</v>
      </c>
      <c r="F26" s="34" t="s">
        <v>84</v>
      </c>
      <c r="G26" s="34" t="s">
        <v>86</v>
      </c>
      <c r="H26" s="14" t="s">
        <v>40</v>
      </c>
      <c r="I26" s="15">
        <v>1.25</v>
      </c>
      <c r="J26" s="14" t="s">
        <v>41</v>
      </c>
      <c r="K26" s="13"/>
      <c r="L26" s="13"/>
      <c r="M26" s="21">
        <v>57</v>
      </c>
      <c r="N26" s="13"/>
      <c r="O26" s="13"/>
      <c r="P26" s="23">
        <v>57</v>
      </c>
      <c r="Q26" s="13"/>
      <c r="R26" s="13"/>
      <c r="S26" s="22"/>
      <c r="T26" s="23">
        <v>57</v>
      </c>
      <c r="U26" s="13"/>
      <c r="V26" s="4">
        <v>123</v>
      </c>
      <c r="W26" s="40">
        <f t="shared" si="0"/>
        <v>153.75</v>
      </c>
      <c r="X26" s="11"/>
      <c r="Y26" s="11"/>
      <c r="Z26" s="11"/>
      <c r="AA26" s="13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  <row r="27" spans="1:256" s="8" customFormat="1" ht="15.75" x14ac:dyDescent="0.25">
      <c r="A27" s="111">
        <v>17</v>
      </c>
      <c r="B27" s="37" t="s">
        <v>38</v>
      </c>
      <c r="C27" s="5" t="s">
        <v>39</v>
      </c>
      <c r="D27" s="5" t="s">
        <v>85</v>
      </c>
      <c r="E27" s="9" t="s">
        <v>42</v>
      </c>
      <c r="F27" s="34" t="s">
        <v>87</v>
      </c>
      <c r="G27" s="34" t="s">
        <v>88</v>
      </c>
      <c r="H27" s="38" t="s">
        <v>40</v>
      </c>
      <c r="I27" s="10">
        <v>0.92</v>
      </c>
      <c r="J27" s="38" t="s">
        <v>39</v>
      </c>
      <c r="K27" s="13"/>
      <c r="L27" s="13"/>
      <c r="M27" s="21">
        <v>460</v>
      </c>
      <c r="N27" s="13"/>
      <c r="O27" s="13"/>
      <c r="P27" s="23">
        <v>460</v>
      </c>
      <c r="Q27" s="13"/>
      <c r="R27" s="13"/>
      <c r="S27" s="26">
        <v>4</v>
      </c>
      <c r="T27" s="23">
        <v>456</v>
      </c>
      <c r="U27" s="13"/>
      <c r="V27" s="4">
        <v>727</v>
      </c>
      <c r="W27" s="40">
        <f t="shared" si="0"/>
        <v>668.84</v>
      </c>
      <c r="X27" s="5"/>
      <c r="Y27" s="6"/>
      <c r="Z27" s="6"/>
      <c r="AA27" s="13"/>
    </row>
    <row r="28" spans="1:256" s="12" customFormat="1" ht="15.75" x14ac:dyDescent="0.25">
      <c r="A28" s="111">
        <v>18</v>
      </c>
      <c r="B28" s="37" t="s">
        <v>38</v>
      </c>
      <c r="C28" s="37" t="s">
        <v>41</v>
      </c>
      <c r="D28" s="38" t="s">
        <v>89</v>
      </c>
      <c r="E28" s="9" t="s">
        <v>43</v>
      </c>
      <c r="F28" s="34" t="s">
        <v>90</v>
      </c>
      <c r="G28" s="34" t="s">
        <v>91</v>
      </c>
      <c r="H28" s="38" t="s">
        <v>40</v>
      </c>
      <c r="I28" s="10">
        <v>0.67</v>
      </c>
      <c r="J28" s="38" t="s">
        <v>41</v>
      </c>
      <c r="K28" s="13"/>
      <c r="L28" s="13"/>
      <c r="M28" s="21">
        <v>10</v>
      </c>
      <c r="N28" s="13"/>
      <c r="O28" s="13"/>
      <c r="P28" s="23">
        <v>10</v>
      </c>
      <c r="Q28" s="13"/>
      <c r="R28" s="13"/>
      <c r="S28" s="22">
        <v>8</v>
      </c>
      <c r="T28" s="23">
        <v>2</v>
      </c>
      <c r="U28" s="13"/>
      <c r="V28" s="4">
        <v>60</v>
      </c>
      <c r="W28" s="40">
        <f t="shared" si="0"/>
        <v>40.200000000000003</v>
      </c>
      <c r="X28" s="11"/>
      <c r="Y28" s="11"/>
      <c r="Z28" s="11"/>
      <c r="AA28" s="13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</row>
    <row r="29" spans="1:256" s="3" customFormat="1" ht="15.75" x14ac:dyDescent="0.25">
      <c r="A29" s="111">
        <v>19</v>
      </c>
      <c r="B29" s="37" t="s">
        <v>38</v>
      </c>
      <c r="C29" s="1" t="s">
        <v>41</v>
      </c>
      <c r="D29" s="1" t="s">
        <v>92</v>
      </c>
      <c r="E29" s="1">
        <v>0.38</v>
      </c>
      <c r="F29" s="34" t="s">
        <v>93</v>
      </c>
      <c r="G29" s="34" t="s">
        <v>94</v>
      </c>
      <c r="H29" s="38" t="s">
        <v>40</v>
      </c>
      <c r="I29" s="10">
        <v>2</v>
      </c>
      <c r="J29" s="38" t="s">
        <v>41</v>
      </c>
      <c r="K29" s="13"/>
      <c r="L29" s="13"/>
      <c r="M29" s="21">
        <v>208</v>
      </c>
      <c r="N29" s="13"/>
      <c r="O29" s="13"/>
      <c r="P29" s="23">
        <v>208</v>
      </c>
      <c r="Q29" s="13"/>
      <c r="R29" s="13"/>
      <c r="S29" s="26">
        <v>5</v>
      </c>
      <c r="T29" s="23">
        <v>203</v>
      </c>
      <c r="U29" s="13"/>
      <c r="V29" s="4">
        <v>408</v>
      </c>
      <c r="W29" s="40">
        <f t="shared" si="0"/>
        <v>816</v>
      </c>
      <c r="X29" s="1"/>
      <c r="Y29" s="1"/>
      <c r="Z29" s="2"/>
      <c r="AA29" s="13"/>
    </row>
    <row r="30" spans="1:256" s="53" customFormat="1" ht="15.75" x14ac:dyDescent="0.25">
      <c r="A30" s="111">
        <v>20</v>
      </c>
      <c r="B30" s="37" t="s">
        <v>38</v>
      </c>
      <c r="C30" s="56" t="s">
        <v>39</v>
      </c>
      <c r="D30" s="56" t="s">
        <v>173</v>
      </c>
      <c r="E30" s="56" t="s">
        <v>57</v>
      </c>
      <c r="F30" s="56" t="s">
        <v>164</v>
      </c>
      <c r="G30" s="56" t="s">
        <v>165</v>
      </c>
      <c r="H30" s="56" t="s">
        <v>56</v>
      </c>
      <c r="I30" s="56">
        <v>0.43</v>
      </c>
      <c r="J30" s="47"/>
      <c r="K30" s="40"/>
      <c r="L30" s="40"/>
      <c r="M30" s="48">
        <v>385</v>
      </c>
      <c r="N30" s="40"/>
      <c r="O30" s="40"/>
      <c r="P30" s="49">
        <v>385</v>
      </c>
      <c r="Q30" s="40"/>
      <c r="R30" s="40"/>
      <c r="S30" s="45">
        <v>50</v>
      </c>
      <c r="T30" s="49">
        <v>335</v>
      </c>
      <c r="U30" s="40"/>
      <c r="V30" s="51">
        <v>1305</v>
      </c>
      <c r="W30" s="40">
        <f t="shared" si="0"/>
        <v>561.15</v>
      </c>
      <c r="X30" s="56" t="s">
        <v>166</v>
      </c>
      <c r="Y30" s="56"/>
      <c r="Z30" s="56"/>
      <c r="AA30" s="56">
        <v>1</v>
      </c>
    </row>
    <row r="31" spans="1:256" ht="15.75" x14ac:dyDescent="0.25">
      <c r="A31" s="111">
        <v>21</v>
      </c>
      <c r="B31" s="37" t="s">
        <v>38</v>
      </c>
      <c r="C31" s="37" t="s">
        <v>41</v>
      </c>
      <c r="D31" s="38" t="s">
        <v>95</v>
      </c>
      <c r="E31" s="1" t="s">
        <v>42</v>
      </c>
      <c r="F31" s="34" t="s">
        <v>96</v>
      </c>
      <c r="G31" s="34" t="s">
        <v>97</v>
      </c>
      <c r="H31" s="38" t="s">
        <v>40</v>
      </c>
      <c r="I31" s="10">
        <v>2</v>
      </c>
      <c r="J31" s="38" t="s">
        <v>41</v>
      </c>
      <c r="K31" s="13"/>
      <c r="L31" s="13"/>
      <c r="M31" s="21">
        <v>33</v>
      </c>
      <c r="N31" s="13"/>
      <c r="O31" s="13"/>
      <c r="P31" s="23">
        <v>33</v>
      </c>
      <c r="Q31" s="13"/>
      <c r="R31" s="13"/>
      <c r="S31" s="22">
        <v>17</v>
      </c>
      <c r="T31" s="23">
        <v>16</v>
      </c>
      <c r="U31" s="13"/>
      <c r="V31" s="4">
        <v>120</v>
      </c>
      <c r="W31" s="40">
        <f t="shared" si="0"/>
        <v>240</v>
      </c>
      <c r="X31" s="11"/>
      <c r="Y31" s="11"/>
      <c r="Z31" s="11"/>
      <c r="AA31" s="13"/>
    </row>
    <row r="32" spans="1:256" s="31" customFormat="1" ht="16.5" x14ac:dyDescent="0.3">
      <c r="A32" s="111">
        <v>22</v>
      </c>
      <c r="B32" s="37" t="s">
        <v>38</v>
      </c>
      <c r="C32" s="19" t="s">
        <v>41</v>
      </c>
      <c r="D32" s="19" t="s">
        <v>98</v>
      </c>
      <c r="E32" s="19" t="s">
        <v>42</v>
      </c>
      <c r="F32" s="34" t="s">
        <v>99</v>
      </c>
      <c r="G32" s="34" t="s">
        <v>100</v>
      </c>
      <c r="H32" s="19" t="s">
        <v>40</v>
      </c>
      <c r="I32" s="30">
        <v>1.25</v>
      </c>
      <c r="J32" s="19" t="s">
        <v>41</v>
      </c>
      <c r="K32" s="13"/>
      <c r="L32" s="13"/>
      <c r="M32" s="19">
        <v>10</v>
      </c>
      <c r="N32" s="13"/>
      <c r="O32" s="13"/>
      <c r="P32" s="19">
        <v>10</v>
      </c>
      <c r="Q32" s="13"/>
      <c r="R32" s="13"/>
      <c r="S32" s="26">
        <v>5</v>
      </c>
      <c r="T32" s="19">
        <v>5</v>
      </c>
      <c r="U32" s="13"/>
      <c r="V32" s="19">
        <v>60</v>
      </c>
      <c r="W32" s="40">
        <f t="shared" si="0"/>
        <v>75</v>
      </c>
      <c r="X32" s="19"/>
      <c r="Y32" s="20"/>
      <c r="Z32" s="20"/>
      <c r="AA32" s="13"/>
    </row>
    <row r="33" spans="1:256" ht="15.75" x14ac:dyDescent="0.25">
      <c r="A33" s="111">
        <v>23</v>
      </c>
      <c r="B33" s="37" t="s">
        <v>38</v>
      </c>
      <c r="C33" s="37" t="s">
        <v>41</v>
      </c>
      <c r="D33" s="38" t="s">
        <v>101</v>
      </c>
      <c r="E33" s="9" t="s">
        <v>43</v>
      </c>
      <c r="F33" s="34" t="s">
        <v>102</v>
      </c>
      <c r="G33" s="34" t="s">
        <v>103</v>
      </c>
      <c r="H33" s="38" t="s">
        <v>40</v>
      </c>
      <c r="I33" s="10">
        <v>2</v>
      </c>
      <c r="J33" s="38" t="s">
        <v>41</v>
      </c>
      <c r="K33" s="13"/>
      <c r="L33" s="13"/>
      <c r="M33" s="21">
        <v>10</v>
      </c>
      <c r="N33" s="13"/>
      <c r="O33" s="13"/>
      <c r="P33" s="23">
        <v>10</v>
      </c>
      <c r="Q33" s="13"/>
      <c r="R33" s="13"/>
      <c r="S33" s="22">
        <v>8</v>
      </c>
      <c r="T33" s="23">
        <v>2</v>
      </c>
      <c r="U33" s="13"/>
      <c r="V33" s="4">
        <v>60</v>
      </c>
      <c r="W33" s="40">
        <f t="shared" si="0"/>
        <v>120</v>
      </c>
      <c r="X33" s="11"/>
      <c r="Y33" s="11"/>
      <c r="Z33" s="11"/>
      <c r="AA33" s="13"/>
    </row>
    <row r="34" spans="1:256" ht="15.75" x14ac:dyDescent="0.25">
      <c r="A34" s="111">
        <v>24</v>
      </c>
      <c r="B34" s="37" t="s">
        <v>38</v>
      </c>
      <c r="C34" s="26" t="s">
        <v>41</v>
      </c>
      <c r="D34" s="26" t="s">
        <v>104</v>
      </c>
      <c r="E34" s="26" t="s">
        <v>42</v>
      </c>
      <c r="F34" s="34" t="s">
        <v>105</v>
      </c>
      <c r="G34" s="34" t="s">
        <v>106</v>
      </c>
      <c r="H34" s="26" t="s">
        <v>40</v>
      </c>
      <c r="I34" s="32">
        <v>5.17</v>
      </c>
      <c r="J34" s="38" t="s">
        <v>41</v>
      </c>
      <c r="K34" s="13"/>
      <c r="L34" s="13"/>
      <c r="M34" s="21">
        <v>9</v>
      </c>
      <c r="N34" s="13"/>
      <c r="O34" s="13"/>
      <c r="P34" s="23">
        <v>9</v>
      </c>
      <c r="Q34" s="13"/>
      <c r="R34" s="13"/>
      <c r="S34" s="24">
        <v>2</v>
      </c>
      <c r="T34" s="23">
        <v>7</v>
      </c>
      <c r="U34" s="13"/>
      <c r="V34" s="4">
        <v>54</v>
      </c>
      <c r="W34" s="40">
        <f t="shared" si="0"/>
        <v>279.18</v>
      </c>
      <c r="X34" s="11"/>
      <c r="Y34" s="9"/>
      <c r="Z34" s="9"/>
      <c r="AA34" s="13"/>
    </row>
    <row r="35" spans="1:256" ht="15.75" x14ac:dyDescent="0.25">
      <c r="A35" s="111">
        <v>25</v>
      </c>
      <c r="B35" s="37" t="s">
        <v>38</v>
      </c>
      <c r="C35" s="38" t="s">
        <v>41</v>
      </c>
      <c r="D35" s="37" t="s">
        <v>107</v>
      </c>
      <c r="E35" s="38">
        <v>0.38</v>
      </c>
      <c r="F35" s="34" t="s">
        <v>108</v>
      </c>
      <c r="G35" s="34" t="s">
        <v>109</v>
      </c>
      <c r="H35" s="38" t="s">
        <v>40</v>
      </c>
      <c r="I35" s="10">
        <v>1.9</v>
      </c>
      <c r="J35" s="38" t="s">
        <v>41</v>
      </c>
      <c r="K35" s="13"/>
      <c r="L35" s="13"/>
      <c r="M35" s="21">
        <v>138</v>
      </c>
      <c r="N35" s="13"/>
      <c r="O35" s="13"/>
      <c r="P35" s="23">
        <v>138</v>
      </c>
      <c r="Q35" s="13"/>
      <c r="R35" s="13"/>
      <c r="S35" s="24">
        <v>1</v>
      </c>
      <c r="T35" s="23">
        <v>137</v>
      </c>
      <c r="U35" s="13"/>
      <c r="V35" s="4">
        <v>279</v>
      </c>
      <c r="W35" s="40">
        <f t="shared" si="0"/>
        <v>530.1</v>
      </c>
      <c r="X35" s="11"/>
      <c r="Y35" s="11"/>
      <c r="Z35" s="11"/>
      <c r="AA35" s="13"/>
    </row>
    <row r="36" spans="1:256" ht="15.75" x14ac:dyDescent="0.25">
      <c r="A36" s="111">
        <v>26</v>
      </c>
      <c r="B36" s="37" t="s">
        <v>38</v>
      </c>
      <c r="C36" s="37" t="s">
        <v>41</v>
      </c>
      <c r="D36" s="38" t="s">
        <v>178</v>
      </c>
      <c r="E36" s="9" t="s">
        <v>43</v>
      </c>
      <c r="F36" s="34" t="s">
        <v>110</v>
      </c>
      <c r="G36" s="34" t="s">
        <v>111</v>
      </c>
      <c r="H36" s="38" t="s">
        <v>40</v>
      </c>
      <c r="I36" s="10">
        <v>0.57999999999999996</v>
      </c>
      <c r="J36" s="38" t="s">
        <v>44</v>
      </c>
      <c r="K36" s="13"/>
      <c r="L36" s="13"/>
      <c r="M36" s="21">
        <v>107</v>
      </c>
      <c r="N36" s="13"/>
      <c r="O36" s="13"/>
      <c r="P36" s="23">
        <v>107</v>
      </c>
      <c r="Q36" s="13"/>
      <c r="R36" s="13"/>
      <c r="S36" s="24"/>
      <c r="T36" s="23">
        <v>107</v>
      </c>
      <c r="U36" s="13"/>
      <c r="V36" s="4">
        <v>186</v>
      </c>
      <c r="W36" s="40">
        <f t="shared" si="0"/>
        <v>107.88</v>
      </c>
      <c r="X36" s="38"/>
      <c r="Y36" s="9"/>
      <c r="Z36" s="9"/>
      <c r="AA36" s="13"/>
    </row>
    <row r="37" spans="1:256" ht="15.75" x14ac:dyDescent="0.25">
      <c r="A37" s="111">
        <v>27</v>
      </c>
      <c r="B37" s="37" t="s">
        <v>38</v>
      </c>
      <c r="C37" s="37" t="s">
        <v>41</v>
      </c>
      <c r="D37" s="38" t="s">
        <v>65</v>
      </c>
      <c r="E37" s="9" t="s">
        <v>43</v>
      </c>
      <c r="F37" s="34" t="s">
        <v>112</v>
      </c>
      <c r="G37" s="34" t="s">
        <v>113</v>
      </c>
      <c r="H37" s="38" t="s">
        <v>40</v>
      </c>
      <c r="I37" s="10">
        <v>1.2</v>
      </c>
      <c r="J37" s="38" t="s">
        <v>41</v>
      </c>
      <c r="K37" s="13"/>
      <c r="L37" s="13"/>
      <c r="M37" s="21">
        <v>61</v>
      </c>
      <c r="N37" s="13"/>
      <c r="O37" s="13"/>
      <c r="P37" s="23">
        <v>61</v>
      </c>
      <c r="Q37" s="13"/>
      <c r="R37" s="13"/>
      <c r="S37" s="24">
        <v>2</v>
      </c>
      <c r="T37" s="23">
        <v>59</v>
      </c>
      <c r="U37" s="13"/>
      <c r="V37" s="4">
        <v>150</v>
      </c>
      <c r="W37" s="40">
        <f t="shared" si="0"/>
        <v>180</v>
      </c>
      <c r="X37" s="38"/>
      <c r="Y37" s="9"/>
      <c r="Z37" s="9"/>
      <c r="AA37" s="13"/>
    </row>
    <row r="38" spans="1:256" s="8" customFormat="1" ht="15.75" x14ac:dyDescent="0.25">
      <c r="A38" s="111">
        <v>28</v>
      </c>
      <c r="B38" s="37" t="s">
        <v>38</v>
      </c>
      <c r="C38" s="5" t="s">
        <v>41</v>
      </c>
      <c r="D38" s="5" t="s">
        <v>114</v>
      </c>
      <c r="E38" s="5">
        <v>0.38</v>
      </c>
      <c r="F38" s="34" t="s">
        <v>115</v>
      </c>
      <c r="G38" s="34" t="s">
        <v>116</v>
      </c>
      <c r="H38" s="38" t="s">
        <v>40</v>
      </c>
      <c r="I38" s="7">
        <v>0.75</v>
      </c>
      <c r="J38" s="5" t="s">
        <v>41</v>
      </c>
      <c r="K38" s="13"/>
      <c r="L38" s="13"/>
      <c r="M38" s="21">
        <v>21</v>
      </c>
      <c r="N38" s="13"/>
      <c r="O38" s="13"/>
      <c r="P38" s="23">
        <v>21</v>
      </c>
      <c r="Q38" s="13"/>
      <c r="R38" s="13"/>
      <c r="S38" s="24"/>
      <c r="T38" s="23">
        <v>21</v>
      </c>
      <c r="U38" s="13"/>
      <c r="V38" s="4">
        <v>68</v>
      </c>
      <c r="W38" s="40">
        <f t="shared" si="0"/>
        <v>51</v>
      </c>
      <c r="X38" s="5"/>
      <c r="Y38" s="6"/>
      <c r="Z38" s="6"/>
      <c r="AA38" s="13"/>
    </row>
    <row r="39" spans="1:256" s="55" customFormat="1" ht="15.75" x14ac:dyDescent="0.25">
      <c r="A39" s="111">
        <v>29</v>
      </c>
      <c r="B39" s="37" t="s">
        <v>38</v>
      </c>
      <c r="C39" s="56" t="s">
        <v>39</v>
      </c>
      <c r="D39" s="56" t="s">
        <v>167</v>
      </c>
      <c r="E39" s="56" t="s">
        <v>57</v>
      </c>
      <c r="F39" s="56" t="s">
        <v>168</v>
      </c>
      <c r="G39" s="56" t="s">
        <v>169</v>
      </c>
      <c r="H39" s="56" t="s">
        <v>56</v>
      </c>
      <c r="I39" s="56">
        <v>0.95</v>
      </c>
      <c r="J39" s="56"/>
      <c r="K39" s="40"/>
      <c r="L39" s="40"/>
      <c r="M39" s="48">
        <v>48</v>
      </c>
      <c r="N39" s="40"/>
      <c r="O39" s="40"/>
      <c r="P39" s="49">
        <v>48</v>
      </c>
      <c r="Q39" s="40"/>
      <c r="R39" s="40"/>
      <c r="S39" s="54">
        <v>42</v>
      </c>
      <c r="T39" s="49">
        <v>6</v>
      </c>
      <c r="U39" s="40"/>
      <c r="V39" s="51">
        <v>329</v>
      </c>
      <c r="W39" s="40">
        <f t="shared" si="0"/>
        <v>312.55</v>
      </c>
      <c r="X39" s="56" t="s">
        <v>170</v>
      </c>
      <c r="Y39" s="56"/>
      <c r="Z39" s="56"/>
      <c r="AA39" s="56">
        <v>1</v>
      </c>
    </row>
    <row r="40" spans="1:256" ht="15.75" x14ac:dyDescent="0.25">
      <c r="A40" s="111">
        <v>30</v>
      </c>
      <c r="B40" s="37" t="s">
        <v>38</v>
      </c>
      <c r="C40" s="5" t="s">
        <v>41</v>
      </c>
      <c r="D40" s="5" t="s">
        <v>117</v>
      </c>
      <c r="E40" s="5">
        <v>0.38</v>
      </c>
      <c r="F40" s="34" t="s">
        <v>118</v>
      </c>
      <c r="G40" s="34" t="s">
        <v>119</v>
      </c>
      <c r="H40" s="38" t="s">
        <v>40</v>
      </c>
      <c r="I40" s="7">
        <v>1.08</v>
      </c>
      <c r="J40" s="5" t="s">
        <v>41</v>
      </c>
      <c r="K40" s="13"/>
      <c r="L40" s="13"/>
      <c r="M40" s="21">
        <v>51</v>
      </c>
      <c r="N40" s="13"/>
      <c r="O40" s="13"/>
      <c r="P40" s="23">
        <v>51</v>
      </c>
      <c r="Q40" s="13"/>
      <c r="R40" s="13"/>
      <c r="S40" s="24"/>
      <c r="T40" s="23">
        <v>51</v>
      </c>
      <c r="U40" s="13"/>
      <c r="V40" s="4">
        <v>135</v>
      </c>
      <c r="W40" s="40">
        <f t="shared" si="0"/>
        <v>145.80000000000001</v>
      </c>
      <c r="X40" s="11"/>
      <c r="Y40" s="11"/>
      <c r="Z40" s="11"/>
      <c r="AA40" s="13"/>
    </row>
    <row r="41" spans="1:256" s="12" customFormat="1" ht="15.75" x14ac:dyDescent="0.2">
      <c r="A41" s="111">
        <v>31</v>
      </c>
      <c r="B41" s="37" t="s">
        <v>38</v>
      </c>
      <c r="C41" s="14" t="s">
        <v>41</v>
      </c>
      <c r="D41" s="14" t="s">
        <v>120</v>
      </c>
      <c r="E41" s="9" t="s">
        <v>43</v>
      </c>
      <c r="F41" s="34" t="s">
        <v>121</v>
      </c>
      <c r="G41" s="34" t="s">
        <v>122</v>
      </c>
      <c r="H41" s="38" t="s">
        <v>40</v>
      </c>
      <c r="I41" s="10">
        <v>1.17</v>
      </c>
      <c r="J41" s="38" t="s">
        <v>41</v>
      </c>
      <c r="K41" s="13"/>
      <c r="L41" s="13"/>
      <c r="M41" s="21">
        <v>61</v>
      </c>
      <c r="N41" s="13"/>
      <c r="O41" s="13"/>
      <c r="P41" s="23">
        <v>61</v>
      </c>
      <c r="Q41" s="13"/>
      <c r="R41" s="13"/>
      <c r="S41" s="24">
        <v>3</v>
      </c>
      <c r="T41" s="23">
        <v>58</v>
      </c>
      <c r="U41" s="13"/>
      <c r="V41" s="38">
        <v>198</v>
      </c>
      <c r="W41" s="40">
        <f t="shared" si="0"/>
        <v>231.66</v>
      </c>
      <c r="X41" s="38"/>
      <c r="Y41" s="9"/>
      <c r="Z41" s="9"/>
      <c r="AA41" s="13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</row>
    <row r="42" spans="1:256" s="12" customFormat="1" ht="15.75" x14ac:dyDescent="0.2">
      <c r="A42" s="111">
        <v>32</v>
      </c>
      <c r="B42" s="37" t="s">
        <v>38</v>
      </c>
      <c r="C42" s="37" t="s">
        <v>41</v>
      </c>
      <c r="D42" s="38" t="s">
        <v>123</v>
      </c>
      <c r="E42" s="9" t="s">
        <v>42</v>
      </c>
      <c r="F42" s="34" t="s">
        <v>124</v>
      </c>
      <c r="G42" s="34" t="s">
        <v>125</v>
      </c>
      <c r="H42" s="38" t="s">
        <v>40</v>
      </c>
      <c r="I42" s="10">
        <v>1.5</v>
      </c>
      <c r="J42" s="38" t="s">
        <v>41</v>
      </c>
      <c r="K42" s="13"/>
      <c r="L42" s="13"/>
      <c r="M42" s="21">
        <v>7</v>
      </c>
      <c r="N42" s="13"/>
      <c r="O42" s="13"/>
      <c r="P42" s="23">
        <v>7</v>
      </c>
      <c r="Q42" s="13"/>
      <c r="R42" s="13"/>
      <c r="S42" s="24"/>
      <c r="T42" s="23">
        <v>7</v>
      </c>
      <c r="U42" s="13"/>
      <c r="V42" s="38">
        <v>42</v>
      </c>
      <c r="W42" s="40">
        <f t="shared" si="0"/>
        <v>63</v>
      </c>
      <c r="X42" s="38"/>
      <c r="Y42" s="9"/>
      <c r="Z42" s="9"/>
      <c r="AA42" s="13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</row>
    <row r="43" spans="1:256" s="12" customFormat="1" ht="15.75" x14ac:dyDescent="0.2">
      <c r="A43" s="111">
        <v>33</v>
      </c>
      <c r="B43" s="37" t="s">
        <v>38</v>
      </c>
      <c r="C43" s="37" t="s">
        <v>39</v>
      </c>
      <c r="D43" s="38" t="s">
        <v>126</v>
      </c>
      <c r="E43" s="9" t="s">
        <v>42</v>
      </c>
      <c r="F43" s="34" t="s">
        <v>127</v>
      </c>
      <c r="G43" s="34" t="s">
        <v>128</v>
      </c>
      <c r="H43" s="38" t="s">
        <v>40</v>
      </c>
      <c r="I43" s="10">
        <v>1.38</v>
      </c>
      <c r="J43" s="38" t="s">
        <v>39</v>
      </c>
      <c r="K43" s="13"/>
      <c r="L43" s="13"/>
      <c r="M43" s="21">
        <v>127</v>
      </c>
      <c r="N43" s="13"/>
      <c r="O43" s="13"/>
      <c r="P43" s="23">
        <v>127</v>
      </c>
      <c r="Q43" s="13"/>
      <c r="R43" s="13"/>
      <c r="S43" s="24">
        <v>7</v>
      </c>
      <c r="T43" s="23">
        <v>120</v>
      </c>
      <c r="U43" s="13"/>
      <c r="V43" s="38">
        <v>689</v>
      </c>
      <c r="W43" s="40">
        <f t="shared" si="0"/>
        <v>950.81999999999994</v>
      </c>
      <c r="X43" s="11"/>
      <c r="Y43" s="11"/>
      <c r="Z43" s="11"/>
      <c r="AA43" s="13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</row>
    <row r="44" spans="1:256" s="12" customFormat="1" ht="15.75" x14ac:dyDescent="0.2">
      <c r="A44" s="111">
        <v>34</v>
      </c>
      <c r="B44" s="37" t="s">
        <v>38</v>
      </c>
      <c r="C44" s="38" t="s">
        <v>41</v>
      </c>
      <c r="D44" s="38" t="s">
        <v>129</v>
      </c>
      <c r="E44" s="9" t="s">
        <v>43</v>
      </c>
      <c r="F44" s="34" t="s">
        <v>130</v>
      </c>
      <c r="G44" s="34" t="s">
        <v>131</v>
      </c>
      <c r="H44" s="38" t="s">
        <v>40</v>
      </c>
      <c r="I44" s="10">
        <v>3.75</v>
      </c>
      <c r="J44" s="38" t="s">
        <v>44</v>
      </c>
      <c r="K44" s="13"/>
      <c r="L44" s="13"/>
      <c r="M44" s="21">
        <v>48</v>
      </c>
      <c r="N44" s="13"/>
      <c r="O44" s="13"/>
      <c r="P44" s="23">
        <v>48</v>
      </c>
      <c r="Q44" s="13"/>
      <c r="R44" s="13"/>
      <c r="S44" s="24"/>
      <c r="T44" s="23">
        <v>48</v>
      </c>
      <c r="U44" s="13"/>
      <c r="V44" s="38">
        <v>99</v>
      </c>
      <c r="W44" s="40">
        <f t="shared" si="0"/>
        <v>371.25</v>
      </c>
      <c r="X44" s="38"/>
      <c r="Y44" s="9"/>
      <c r="Z44" s="9"/>
      <c r="AA44" s="13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</row>
    <row r="45" spans="1:256" s="12" customFormat="1" ht="15.75" x14ac:dyDescent="0.2">
      <c r="A45" s="111">
        <v>35</v>
      </c>
      <c r="B45" s="37" t="s">
        <v>38</v>
      </c>
      <c r="C45" s="38" t="s">
        <v>41</v>
      </c>
      <c r="D45" s="38" t="s">
        <v>132</v>
      </c>
      <c r="E45" s="9" t="s">
        <v>43</v>
      </c>
      <c r="F45" s="34" t="s">
        <v>130</v>
      </c>
      <c r="G45" s="34" t="s">
        <v>131</v>
      </c>
      <c r="H45" s="38" t="s">
        <v>40</v>
      </c>
      <c r="I45" s="10">
        <v>3.75</v>
      </c>
      <c r="J45" s="38" t="s">
        <v>44</v>
      </c>
      <c r="K45" s="13"/>
      <c r="L45" s="13"/>
      <c r="M45" s="21">
        <v>59</v>
      </c>
      <c r="N45" s="13"/>
      <c r="O45" s="13"/>
      <c r="P45" s="23">
        <v>59</v>
      </c>
      <c r="Q45" s="13"/>
      <c r="R45" s="13"/>
      <c r="S45" s="24"/>
      <c r="T45" s="23">
        <v>59</v>
      </c>
      <c r="U45" s="13"/>
      <c r="V45" s="38">
        <v>120</v>
      </c>
      <c r="W45" s="40">
        <f t="shared" si="0"/>
        <v>450</v>
      </c>
      <c r="X45" s="11"/>
      <c r="Y45" s="11"/>
      <c r="Z45" s="11"/>
      <c r="AA45" s="13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</row>
    <row r="46" spans="1:256" s="12" customFormat="1" ht="15.75" x14ac:dyDescent="0.2">
      <c r="A46" s="111">
        <v>36</v>
      </c>
      <c r="B46" s="37" t="s">
        <v>38</v>
      </c>
      <c r="C46" s="38" t="s">
        <v>41</v>
      </c>
      <c r="D46" s="38" t="s">
        <v>133</v>
      </c>
      <c r="E46" s="9" t="s">
        <v>43</v>
      </c>
      <c r="F46" s="34" t="s">
        <v>134</v>
      </c>
      <c r="G46" s="34" t="s">
        <v>135</v>
      </c>
      <c r="H46" s="38" t="s">
        <v>40</v>
      </c>
      <c r="I46" s="10">
        <v>1.67</v>
      </c>
      <c r="J46" s="38" t="s">
        <v>41</v>
      </c>
      <c r="K46" s="13"/>
      <c r="L46" s="13"/>
      <c r="M46" s="21">
        <v>101</v>
      </c>
      <c r="N46" s="13"/>
      <c r="O46" s="13"/>
      <c r="P46" s="23">
        <v>101</v>
      </c>
      <c r="Q46" s="13"/>
      <c r="R46" s="13"/>
      <c r="S46" s="24">
        <v>3</v>
      </c>
      <c r="T46" s="23">
        <v>98</v>
      </c>
      <c r="U46" s="13"/>
      <c r="V46" s="38">
        <v>232</v>
      </c>
      <c r="W46" s="40">
        <f t="shared" si="0"/>
        <v>387.44</v>
      </c>
      <c r="X46" s="11"/>
      <c r="Y46" s="11"/>
      <c r="Z46" s="11"/>
      <c r="AA46" s="13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</row>
    <row r="47" spans="1:256" s="12" customFormat="1" ht="15.75" x14ac:dyDescent="0.2">
      <c r="A47" s="111">
        <v>37</v>
      </c>
      <c r="B47" s="41" t="s">
        <v>38</v>
      </c>
      <c r="C47" s="38" t="s">
        <v>41</v>
      </c>
      <c r="D47" s="38" t="s">
        <v>136</v>
      </c>
      <c r="E47" s="9" t="s">
        <v>42</v>
      </c>
      <c r="F47" s="34" t="s">
        <v>127</v>
      </c>
      <c r="G47" s="34" t="s">
        <v>137</v>
      </c>
      <c r="H47" s="38" t="s">
        <v>40</v>
      </c>
      <c r="I47" s="10">
        <v>1.5</v>
      </c>
      <c r="J47" s="38" t="s">
        <v>41</v>
      </c>
      <c r="K47" s="13"/>
      <c r="L47" s="13"/>
      <c r="M47" s="21">
        <v>160</v>
      </c>
      <c r="N47" s="13"/>
      <c r="O47" s="13"/>
      <c r="P47" s="23">
        <v>160</v>
      </c>
      <c r="Q47" s="13"/>
      <c r="R47" s="13"/>
      <c r="S47" s="24">
        <v>1</v>
      </c>
      <c r="T47" s="23">
        <v>159</v>
      </c>
      <c r="U47" s="13"/>
      <c r="V47" s="38">
        <v>429</v>
      </c>
      <c r="W47" s="40">
        <f t="shared" si="0"/>
        <v>643.5</v>
      </c>
      <c r="X47" s="11"/>
      <c r="Y47" s="11"/>
      <c r="Z47" s="11"/>
      <c r="AA47" s="13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</row>
    <row r="48" spans="1:256" s="12" customFormat="1" ht="15.75" x14ac:dyDescent="0.2">
      <c r="A48" s="111">
        <v>38</v>
      </c>
      <c r="B48" s="97" t="s">
        <v>38</v>
      </c>
      <c r="C48" s="92" t="s">
        <v>41</v>
      </c>
      <c r="D48" s="92" t="s">
        <v>179</v>
      </c>
      <c r="E48" s="92" t="s">
        <v>57</v>
      </c>
      <c r="F48" s="93" t="s">
        <v>180</v>
      </c>
      <c r="G48" s="93" t="s">
        <v>181</v>
      </c>
      <c r="H48" s="100" t="s">
        <v>56</v>
      </c>
      <c r="I48" s="96">
        <v>1.5</v>
      </c>
      <c r="J48" s="64" t="s">
        <v>44</v>
      </c>
      <c r="K48" s="64"/>
      <c r="L48" s="64"/>
      <c r="M48" s="64">
        <v>80</v>
      </c>
      <c r="N48" s="64"/>
      <c r="O48" s="64"/>
      <c r="P48" s="64">
        <v>80</v>
      </c>
      <c r="Q48" s="64"/>
      <c r="R48" s="64"/>
      <c r="S48" s="64"/>
      <c r="T48" s="64">
        <v>80</v>
      </c>
      <c r="U48" s="64"/>
      <c r="V48" s="64">
        <v>491</v>
      </c>
      <c r="W48" s="40">
        <f t="shared" si="0"/>
        <v>736.5</v>
      </c>
      <c r="X48" s="92"/>
      <c r="Y48" s="92"/>
      <c r="Z48" s="92"/>
      <c r="AA48" s="92">
        <v>1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</row>
    <row r="49" spans="1:256" s="12" customFormat="1" ht="15.75" x14ac:dyDescent="0.2">
      <c r="A49" s="111">
        <v>39</v>
      </c>
      <c r="B49" s="105" t="s">
        <v>38</v>
      </c>
      <c r="C49" s="106" t="s">
        <v>44</v>
      </c>
      <c r="D49" s="106" t="s">
        <v>182</v>
      </c>
      <c r="E49" s="106" t="s">
        <v>57</v>
      </c>
      <c r="F49" s="106" t="s">
        <v>183</v>
      </c>
      <c r="G49" s="106" t="s">
        <v>184</v>
      </c>
      <c r="H49" s="107" t="s">
        <v>56</v>
      </c>
      <c r="I49" s="108">
        <v>5.55</v>
      </c>
      <c r="J49" s="104" t="s">
        <v>39</v>
      </c>
      <c r="K49" s="104"/>
      <c r="L49" s="104"/>
      <c r="M49" s="104">
        <v>129</v>
      </c>
      <c r="N49" s="104"/>
      <c r="O49" s="104"/>
      <c r="P49" s="104">
        <v>129</v>
      </c>
      <c r="Q49" s="104"/>
      <c r="R49" s="104"/>
      <c r="S49" s="104">
        <v>94</v>
      </c>
      <c r="T49" s="104">
        <v>35</v>
      </c>
      <c r="U49" s="104"/>
      <c r="V49" s="104">
        <v>157</v>
      </c>
      <c r="W49" s="40">
        <f t="shared" si="0"/>
        <v>871.35</v>
      </c>
      <c r="X49" s="109" t="s">
        <v>185</v>
      </c>
      <c r="Y49" s="109" t="s">
        <v>186</v>
      </c>
      <c r="Z49" s="109" t="s">
        <v>60</v>
      </c>
      <c r="AA49" s="109">
        <v>0</v>
      </c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</row>
    <row r="50" spans="1:256" s="12" customFormat="1" ht="15.75" x14ac:dyDescent="0.2">
      <c r="A50" s="111">
        <v>40</v>
      </c>
      <c r="B50" s="97" t="s">
        <v>38</v>
      </c>
      <c r="C50" s="92" t="s">
        <v>187</v>
      </c>
      <c r="D50" s="92" t="s">
        <v>188</v>
      </c>
      <c r="E50" s="92">
        <v>0.38</v>
      </c>
      <c r="F50" s="93" t="s">
        <v>189</v>
      </c>
      <c r="G50" s="93" t="s">
        <v>190</v>
      </c>
      <c r="H50" s="92" t="s">
        <v>56</v>
      </c>
      <c r="I50" s="101">
        <v>1.38</v>
      </c>
      <c r="J50" s="101" t="s">
        <v>187</v>
      </c>
      <c r="K50" s="64"/>
      <c r="L50" s="64"/>
      <c r="M50" s="64">
        <v>45</v>
      </c>
      <c r="N50" s="64"/>
      <c r="O50" s="64"/>
      <c r="P50" s="64">
        <v>45</v>
      </c>
      <c r="Q50" s="64"/>
      <c r="R50" s="64"/>
      <c r="S50" s="64">
        <v>1</v>
      </c>
      <c r="T50" s="64">
        <v>44</v>
      </c>
      <c r="U50" s="64"/>
      <c r="V50" s="64">
        <v>280</v>
      </c>
      <c r="W50" s="40">
        <f t="shared" si="0"/>
        <v>386.4</v>
      </c>
      <c r="X50" s="92"/>
      <c r="Y50" s="92"/>
      <c r="Z50" s="92"/>
      <c r="AA50" s="92">
        <v>1</v>
      </c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</row>
    <row r="51" spans="1:256" s="12" customFormat="1" ht="15.75" x14ac:dyDescent="0.2">
      <c r="A51" s="111">
        <v>41</v>
      </c>
      <c r="B51" s="97" t="s">
        <v>38</v>
      </c>
      <c r="C51" s="92" t="s">
        <v>39</v>
      </c>
      <c r="D51" s="92" t="s">
        <v>191</v>
      </c>
      <c r="E51" s="92">
        <v>0.38</v>
      </c>
      <c r="F51" s="93" t="s">
        <v>192</v>
      </c>
      <c r="G51" s="93" t="s">
        <v>193</v>
      </c>
      <c r="H51" s="92" t="s">
        <v>56</v>
      </c>
      <c r="I51" s="92">
        <v>2.64</v>
      </c>
      <c r="J51" s="92" t="s">
        <v>39</v>
      </c>
      <c r="K51" s="64"/>
      <c r="L51" s="64"/>
      <c r="M51" s="64">
        <v>29</v>
      </c>
      <c r="N51" s="64"/>
      <c r="O51" s="64"/>
      <c r="P51" s="64">
        <v>29</v>
      </c>
      <c r="Q51" s="64"/>
      <c r="R51" s="64"/>
      <c r="S51" s="64"/>
      <c r="T51" s="64">
        <v>29</v>
      </c>
      <c r="U51" s="64"/>
      <c r="V51" s="64">
        <v>169</v>
      </c>
      <c r="W51" s="40">
        <f t="shared" si="0"/>
        <v>446.16</v>
      </c>
      <c r="X51" s="92"/>
      <c r="Y51" s="92"/>
      <c r="Z51" s="92"/>
      <c r="AA51" s="92">
        <v>1</v>
      </c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</row>
    <row r="52" spans="1:256" s="12" customFormat="1" ht="15.75" x14ac:dyDescent="0.2">
      <c r="A52" s="111">
        <v>42</v>
      </c>
      <c r="B52" s="97" t="s">
        <v>38</v>
      </c>
      <c r="C52" s="92" t="s">
        <v>39</v>
      </c>
      <c r="D52" s="92" t="s">
        <v>194</v>
      </c>
      <c r="E52" s="92">
        <v>0.38</v>
      </c>
      <c r="F52" s="93" t="s">
        <v>195</v>
      </c>
      <c r="G52" s="93" t="s">
        <v>196</v>
      </c>
      <c r="H52" s="92" t="s">
        <v>56</v>
      </c>
      <c r="I52" s="92">
        <v>2.65</v>
      </c>
      <c r="J52" s="92" t="s">
        <v>39</v>
      </c>
      <c r="K52" s="64"/>
      <c r="L52" s="64"/>
      <c r="M52" s="64">
        <v>25</v>
      </c>
      <c r="N52" s="64"/>
      <c r="O52" s="64"/>
      <c r="P52" s="64">
        <v>25</v>
      </c>
      <c r="Q52" s="64"/>
      <c r="R52" s="64"/>
      <c r="S52" s="64"/>
      <c r="T52" s="64">
        <v>25</v>
      </c>
      <c r="U52" s="64"/>
      <c r="V52" s="64">
        <v>101</v>
      </c>
      <c r="W52" s="40">
        <f t="shared" si="0"/>
        <v>267.64999999999998</v>
      </c>
      <c r="X52" s="92"/>
      <c r="Y52" s="92"/>
      <c r="Z52" s="92"/>
      <c r="AA52" s="92">
        <v>1</v>
      </c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</row>
    <row r="53" spans="1:256" s="12" customFormat="1" ht="15.75" x14ac:dyDescent="0.2">
      <c r="A53" s="111">
        <v>43</v>
      </c>
      <c r="B53" s="97" t="s">
        <v>38</v>
      </c>
      <c r="C53" s="66" t="s">
        <v>187</v>
      </c>
      <c r="D53" s="117" t="s">
        <v>197</v>
      </c>
      <c r="E53" s="66" t="s">
        <v>42</v>
      </c>
      <c r="F53" s="93" t="s">
        <v>198</v>
      </c>
      <c r="G53" s="93" t="s">
        <v>199</v>
      </c>
      <c r="H53" s="66" t="s">
        <v>56</v>
      </c>
      <c r="I53" s="66">
        <v>1.33</v>
      </c>
      <c r="J53" s="67" t="s">
        <v>187</v>
      </c>
      <c r="K53" s="64"/>
      <c r="L53" s="64"/>
      <c r="M53" s="64">
        <v>48</v>
      </c>
      <c r="N53" s="64"/>
      <c r="O53" s="64"/>
      <c r="P53" s="64">
        <v>48</v>
      </c>
      <c r="Q53" s="64"/>
      <c r="R53" s="64"/>
      <c r="S53" s="64">
        <v>2</v>
      </c>
      <c r="T53" s="64">
        <v>46</v>
      </c>
      <c r="U53" s="64"/>
      <c r="V53" s="64">
        <v>270</v>
      </c>
      <c r="W53" s="40">
        <f t="shared" si="0"/>
        <v>359.1</v>
      </c>
      <c r="X53" s="64"/>
      <c r="Y53" s="65"/>
      <c r="Z53" s="65"/>
      <c r="AA53" s="92">
        <v>1</v>
      </c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</row>
    <row r="54" spans="1:256" s="12" customFormat="1" ht="15.75" x14ac:dyDescent="0.25">
      <c r="A54" s="111">
        <v>44</v>
      </c>
      <c r="B54" s="97" t="s">
        <v>38</v>
      </c>
      <c r="C54" s="66" t="s">
        <v>41</v>
      </c>
      <c r="D54" s="117" t="s">
        <v>200</v>
      </c>
      <c r="E54" s="66" t="s">
        <v>42</v>
      </c>
      <c r="F54" s="93" t="s">
        <v>201</v>
      </c>
      <c r="G54" s="93" t="s">
        <v>202</v>
      </c>
      <c r="H54" s="66" t="s">
        <v>56</v>
      </c>
      <c r="I54" s="68">
        <v>0.63</v>
      </c>
      <c r="J54" s="69" t="s">
        <v>41</v>
      </c>
      <c r="K54" s="64"/>
      <c r="L54" s="64"/>
      <c r="M54" s="64">
        <v>4</v>
      </c>
      <c r="N54" s="64"/>
      <c r="O54" s="64"/>
      <c r="P54" s="64">
        <v>4</v>
      </c>
      <c r="Q54" s="64"/>
      <c r="R54" s="64"/>
      <c r="S54" s="64">
        <v>3</v>
      </c>
      <c r="T54" s="64">
        <v>1</v>
      </c>
      <c r="U54" s="64"/>
      <c r="V54" s="64">
        <v>12</v>
      </c>
      <c r="W54" s="40">
        <f t="shared" si="0"/>
        <v>7.5600000000000005</v>
      </c>
      <c r="X54" s="64"/>
      <c r="Y54" s="65"/>
      <c r="Z54" s="65"/>
      <c r="AA54" s="92">
        <v>1</v>
      </c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pans="1:256" s="12" customFormat="1" ht="15.75" x14ac:dyDescent="0.25">
      <c r="A55" s="111">
        <v>45</v>
      </c>
      <c r="B55" s="97" t="s">
        <v>38</v>
      </c>
      <c r="C55" s="66" t="s">
        <v>187</v>
      </c>
      <c r="D55" s="117" t="s">
        <v>203</v>
      </c>
      <c r="E55" s="66">
        <v>0.38</v>
      </c>
      <c r="F55" s="93" t="s">
        <v>204</v>
      </c>
      <c r="G55" s="93" t="s">
        <v>205</v>
      </c>
      <c r="H55" s="66" t="s">
        <v>56</v>
      </c>
      <c r="I55" s="68">
        <v>1.5</v>
      </c>
      <c r="J55" s="69" t="s">
        <v>187</v>
      </c>
      <c r="K55" s="64"/>
      <c r="L55" s="64"/>
      <c r="M55" s="94">
        <v>5</v>
      </c>
      <c r="N55" s="64"/>
      <c r="O55" s="64"/>
      <c r="P55" s="94">
        <v>5</v>
      </c>
      <c r="Q55" s="64"/>
      <c r="R55" s="64"/>
      <c r="S55" s="94"/>
      <c r="T55" s="94">
        <v>5</v>
      </c>
      <c r="U55" s="64"/>
      <c r="V55" s="94">
        <v>30</v>
      </c>
      <c r="W55" s="40">
        <f t="shared" si="0"/>
        <v>45</v>
      </c>
      <c r="X55" s="94"/>
      <c r="Y55" s="95"/>
      <c r="Z55" s="95"/>
      <c r="AA55" s="92">
        <v>1</v>
      </c>
      <c r="AB55" s="61"/>
      <c r="AC55" s="61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B55" s="62"/>
      <c r="IC55" s="62"/>
      <c r="ID55" s="62"/>
      <c r="IE55" s="62"/>
      <c r="IF55" s="62"/>
      <c r="IG55" s="62"/>
      <c r="IH55" s="62"/>
      <c r="II55" s="62"/>
      <c r="IJ55" s="62"/>
      <c r="IK55" s="62"/>
      <c r="IL55" s="62"/>
      <c r="IM55" s="62"/>
      <c r="IN55" s="62"/>
      <c r="IO55" s="62"/>
      <c r="IP55" s="62"/>
      <c r="IQ55" s="62"/>
      <c r="IR55" s="62"/>
      <c r="IS55" s="62"/>
      <c r="IT55" s="62"/>
      <c r="IU55" s="62"/>
      <c r="IV55" s="62"/>
    </row>
    <row r="56" spans="1:256" s="12" customFormat="1" ht="15.75" x14ac:dyDescent="0.25">
      <c r="A56" s="111">
        <v>46</v>
      </c>
      <c r="B56" s="97" t="s">
        <v>38</v>
      </c>
      <c r="C56" s="92" t="s">
        <v>41</v>
      </c>
      <c r="D56" s="118" t="s">
        <v>104</v>
      </c>
      <c r="E56" s="92" t="s">
        <v>42</v>
      </c>
      <c r="F56" s="93" t="s">
        <v>206</v>
      </c>
      <c r="G56" s="93" t="s">
        <v>207</v>
      </c>
      <c r="H56" s="92" t="s">
        <v>56</v>
      </c>
      <c r="I56" s="92">
        <v>1.5</v>
      </c>
      <c r="J56" s="92" t="s">
        <v>44</v>
      </c>
      <c r="K56" s="64"/>
      <c r="L56" s="64"/>
      <c r="M56" s="94">
        <v>10</v>
      </c>
      <c r="N56" s="64"/>
      <c r="O56" s="64"/>
      <c r="P56" s="94">
        <v>10</v>
      </c>
      <c r="Q56" s="64"/>
      <c r="R56" s="64"/>
      <c r="S56" s="94">
        <v>2</v>
      </c>
      <c r="T56" s="94">
        <v>8</v>
      </c>
      <c r="U56" s="64"/>
      <c r="V56" s="94">
        <v>60</v>
      </c>
      <c r="W56" s="40">
        <f t="shared" si="0"/>
        <v>90</v>
      </c>
      <c r="X56" s="92"/>
      <c r="Y56" s="92"/>
      <c r="Z56" s="92"/>
      <c r="AA56" s="92">
        <v>1</v>
      </c>
      <c r="AB56" s="61"/>
      <c r="AC56" s="61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B56" s="62"/>
      <c r="IC56" s="62"/>
      <c r="ID56" s="62"/>
      <c r="IE56" s="62"/>
      <c r="IF56" s="62"/>
      <c r="IG56" s="62"/>
      <c r="IH56" s="62"/>
      <c r="II56" s="62"/>
      <c r="IJ56" s="62"/>
      <c r="IK56" s="62"/>
      <c r="IL56" s="62"/>
      <c r="IM56" s="62"/>
      <c r="IN56" s="62"/>
      <c r="IO56" s="62"/>
      <c r="IP56" s="62"/>
      <c r="IQ56" s="62"/>
      <c r="IR56" s="62"/>
      <c r="IS56" s="62"/>
      <c r="IT56" s="62"/>
      <c r="IU56" s="62"/>
      <c r="IV56" s="62"/>
    </row>
    <row r="57" spans="1:256" s="12" customFormat="1" ht="15.75" x14ac:dyDescent="0.25">
      <c r="A57" s="111">
        <v>47</v>
      </c>
      <c r="B57" s="97" t="s">
        <v>38</v>
      </c>
      <c r="C57" s="69" t="s">
        <v>39</v>
      </c>
      <c r="D57" s="116" t="s">
        <v>208</v>
      </c>
      <c r="E57" s="69">
        <v>0.38</v>
      </c>
      <c r="F57" s="93" t="s">
        <v>209</v>
      </c>
      <c r="G57" s="93" t="s">
        <v>210</v>
      </c>
      <c r="H57" s="69" t="s">
        <v>56</v>
      </c>
      <c r="I57" s="70">
        <v>1.42</v>
      </c>
      <c r="J57" s="69" t="s">
        <v>39</v>
      </c>
      <c r="K57" s="64"/>
      <c r="L57" s="64"/>
      <c r="M57" s="71">
        <v>33</v>
      </c>
      <c r="N57" s="64"/>
      <c r="O57" s="64"/>
      <c r="P57" s="71">
        <v>33</v>
      </c>
      <c r="Q57" s="64"/>
      <c r="R57" s="64"/>
      <c r="S57" s="72">
        <v>8</v>
      </c>
      <c r="T57" s="71">
        <v>25</v>
      </c>
      <c r="U57" s="64"/>
      <c r="V57" s="69">
        <v>48</v>
      </c>
      <c r="W57" s="40">
        <f t="shared" si="0"/>
        <v>68.16</v>
      </c>
      <c r="X57" s="69"/>
      <c r="Y57" s="73"/>
      <c r="Z57" s="73"/>
      <c r="AA57" s="92">
        <v>1</v>
      </c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</row>
    <row r="58" spans="1:256" s="12" customFormat="1" ht="16.5" x14ac:dyDescent="0.3">
      <c r="A58" s="111">
        <v>48</v>
      </c>
      <c r="B58" s="97" t="s">
        <v>38</v>
      </c>
      <c r="C58" s="69" t="s">
        <v>187</v>
      </c>
      <c r="D58" s="116" t="s">
        <v>211</v>
      </c>
      <c r="E58" s="69">
        <v>0.38</v>
      </c>
      <c r="F58" s="93" t="s">
        <v>212</v>
      </c>
      <c r="G58" s="93" t="s">
        <v>213</v>
      </c>
      <c r="H58" s="69" t="s">
        <v>56</v>
      </c>
      <c r="I58" s="70">
        <v>1.25</v>
      </c>
      <c r="J58" s="78" t="s">
        <v>187</v>
      </c>
      <c r="K58" s="64"/>
      <c r="L58" s="64"/>
      <c r="M58" s="71">
        <v>59</v>
      </c>
      <c r="N58" s="64"/>
      <c r="O58" s="64"/>
      <c r="P58" s="71">
        <v>59</v>
      </c>
      <c r="Q58" s="64"/>
      <c r="R58" s="64"/>
      <c r="S58" s="94">
        <v>2</v>
      </c>
      <c r="T58" s="71">
        <v>57</v>
      </c>
      <c r="U58" s="64"/>
      <c r="V58" s="69">
        <v>290</v>
      </c>
      <c r="W58" s="40">
        <f t="shared" si="0"/>
        <v>362.5</v>
      </c>
      <c r="X58" s="78"/>
      <c r="Y58" s="79"/>
      <c r="Z58" s="79"/>
      <c r="AA58" s="92">
        <v>1</v>
      </c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  <c r="IS58" s="63"/>
      <c r="IT58" s="63"/>
      <c r="IU58" s="63"/>
      <c r="IV58" s="63"/>
    </row>
    <row r="59" spans="1:256" s="12" customFormat="1" ht="16.5" x14ac:dyDescent="0.3">
      <c r="A59" s="111">
        <v>49</v>
      </c>
      <c r="B59" s="97" t="s">
        <v>38</v>
      </c>
      <c r="C59" s="69" t="s">
        <v>187</v>
      </c>
      <c r="D59" s="116" t="s">
        <v>214</v>
      </c>
      <c r="E59" s="69">
        <v>0.38</v>
      </c>
      <c r="F59" s="93" t="s">
        <v>215</v>
      </c>
      <c r="G59" s="93" t="s">
        <v>216</v>
      </c>
      <c r="H59" s="69" t="s">
        <v>56</v>
      </c>
      <c r="I59" s="70">
        <v>1.22</v>
      </c>
      <c r="J59" s="78" t="s">
        <v>187</v>
      </c>
      <c r="K59" s="64"/>
      <c r="L59" s="64"/>
      <c r="M59" s="71">
        <v>4</v>
      </c>
      <c r="N59" s="64"/>
      <c r="O59" s="64"/>
      <c r="P59" s="71">
        <v>4</v>
      </c>
      <c r="Q59" s="64"/>
      <c r="R59" s="64"/>
      <c r="S59" s="72"/>
      <c r="T59" s="71">
        <v>4</v>
      </c>
      <c r="U59" s="64"/>
      <c r="V59" s="69">
        <v>24</v>
      </c>
      <c r="W59" s="40">
        <f t="shared" si="0"/>
        <v>29.28</v>
      </c>
      <c r="X59" s="78"/>
      <c r="Y59" s="79"/>
      <c r="Z59" s="79"/>
      <c r="AA59" s="92">
        <v>1</v>
      </c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  <c r="IV59" s="63"/>
    </row>
    <row r="60" spans="1:256" s="12" customFormat="1" ht="15.75" customHeight="1" x14ac:dyDescent="0.25">
      <c r="A60" s="111">
        <v>50</v>
      </c>
      <c r="B60" s="97" t="s">
        <v>38</v>
      </c>
      <c r="C60" s="69" t="s">
        <v>39</v>
      </c>
      <c r="D60" s="116" t="s">
        <v>217</v>
      </c>
      <c r="E60" s="69" t="s">
        <v>42</v>
      </c>
      <c r="F60" s="93" t="s">
        <v>218</v>
      </c>
      <c r="G60" s="93" t="s">
        <v>219</v>
      </c>
      <c r="H60" s="69" t="s">
        <v>56</v>
      </c>
      <c r="I60" s="70">
        <v>0.53</v>
      </c>
      <c r="J60" s="78" t="s">
        <v>187</v>
      </c>
      <c r="K60" s="64"/>
      <c r="L60" s="64"/>
      <c r="M60" s="110">
        <v>460</v>
      </c>
      <c r="N60" s="111"/>
      <c r="O60" s="111"/>
      <c r="P60" s="112">
        <v>460</v>
      </c>
      <c r="Q60" s="111"/>
      <c r="R60" s="111"/>
      <c r="S60" s="113">
        <v>4</v>
      </c>
      <c r="T60" s="112">
        <v>456</v>
      </c>
      <c r="U60" s="111"/>
      <c r="V60" s="114">
        <v>727</v>
      </c>
      <c r="W60" s="40">
        <f t="shared" si="0"/>
        <v>385.31</v>
      </c>
      <c r="X60" s="69"/>
      <c r="Y60" s="73"/>
      <c r="Z60" s="73"/>
      <c r="AA60" s="92">
        <v>1</v>
      </c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</row>
    <row r="61" spans="1:256" s="12" customFormat="1" ht="15.75" x14ac:dyDescent="0.25">
      <c r="A61" s="111">
        <v>51</v>
      </c>
      <c r="B61" s="97" t="s">
        <v>38</v>
      </c>
      <c r="C61" s="69" t="s">
        <v>41</v>
      </c>
      <c r="D61" s="116" t="s">
        <v>220</v>
      </c>
      <c r="E61" s="73" t="s">
        <v>43</v>
      </c>
      <c r="F61" s="93" t="s">
        <v>221</v>
      </c>
      <c r="G61" s="93" t="s">
        <v>222</v>
      </c>
      <c r="H61" s="69" t="s">
        <v>56</v>
      </c>
      <c r="I61" s="70">
        <v>2</v>
      </c>
      <c r="J61" s="69" t="s">
        <v>44</v>
      </c>
      <c r="K61" s="64"/>
      <c r="L61" s="64"/>
      <c r="M61" s="71">
        <v>1</v>
      </c>
      <c r="N61" s="64"/>
      <c r="O61" s="64"/>
      <c r="P61" s="71">
        <v>1</v>
      </c>
      <c r="Q61" s="64"/>
      <c r="R61" s="64"/>
      <c r="S61" s="72"/>
      <c r="T61" s="74">
        <v>1</v>
      </c>
      <c r="U61" s="64"/>
      <c r="V61" s="69">
        <v>6</v>
      </c>
      <c r="W61" s="40">
        <f t="shared" si="0"/>
        <v>12</v>
      </c>
      <c r="X61" s="75"/>
      <c r="Y61" s="75"/>
      <c r="Z61" s="75"/>
      <c r="AA61" s="92">
        <v>1</v>
      </c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</row>
    <row r="62" spans="1:256" s="12" customFormat="1" ht="15.75" x14ac:dyDescent="0.25">
      <c r="A62" s="111">
        <v>52</v>
      </c>
      <c r="B62" s="97" t="s">
        <v>38</v>
      </c>
      <c r="C62" s="92" t="s">
        <v>41</v>
      </c>
      <c r="D62" s="118" t="s">
        <v>223</v>
      </c>
      <c r="E62" s="92">
        <v>0.38</v>
      </c>
      <c r="F62" s="93" t="s">
        <v>224</v>
      </c>
      <c r="G62" s="93" t="s">
        <v>225</v>
      </c>
      <c r="H62" s="69" t="s">
        <v>56</v>
      </c>
      <c r="I62" s="70">
        <v>2</v>
      </c>
      <c r="J62" s="69" t="s">
        <v>44</v>
      </c>
      <c r="K62" s="64"/>
      <c r="L62" s="64"/>
      <c r="M62" s="71">
        <v>34</v>
      </c>
      <c r="N62" s="64"/>
      <c r="O62" s="64"/>
      <c r="P62" s="74">
        <v>34</v>
      </c>
      <c r="Q62" s="64"/>
      <c r="R62" s="64"/>
      <c r="S62" s="72"/>
      <c r="T62" s="74">
        <v>34</v>
      </c>
      <c r="U62" s="64"/>
      <c r="V62" s="69">
        <v>43</v>
      </c>
      <c r="W62" s="40">
        <f t="shared" si="0"/>
        <v>86</v>
      </c>
      <c r="X62" s="75"/>
      <c r="Y62" s="92"/>
      <c r="Z62" s="93"/>
      <c r="AA62" s="92">
        <v>1</v>
      </c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</row>
    <row r="63" spans="1:256" s="12" customFormat="1" ht="15.75" x14ac:dyDescent="0.2">
      <c r="A63" s="111">
        <v>53</v>
      </c>
      <c r="B63" s="97" t="s">
        <v>38</v>
      </c>
      <c r="C63" s="97" t="s">
        <v>41</v>
      </c>
      <c r="D63" s="115" t="s">
        <v>226</v>
      </c>
      <c r="E63" s="73" t="s">
        <v>43</v>
      </c>
      <c r="F63" s="93" t="s">
        <v>227</v>
      </c>
      <c r="G63" s="93" t="s">
        <v>228</v>
      </c>
      <c r="H63" s="69" t="s">
        <v>56</v>
      </c>
      <c r="I63" s="70">
        <v>2.17</v>
      </c>
      <c r="J63" s="69" t="s">
        <v>44</v>
      </c>
      <c r="K63" s="64"/>
      <c r="L63" s="64"/>
      <c r="M63" s="71">
        <v>45</v>
      </c>
      <c r="N63" s="64"/>
      <c r="O63" s="64"/>
      <c r="P63" s="74">
        <v>45</v>
      </c>
      <c r="Q63" s="64"/>
      <c r="R63" s="64"/>
      <c r="S63" s="94"/>
      <c r="T63" s="74">
        <v>45</v>
      </c>
      <c r="U63" s="64"/>
      <c r="V63" s="69">
        <v>54</v>
      </c>
      <c r="W63" s="40">
        <f t="shared" si="0"/>
        <v>117.17999999999999</v>
      </c>
      <c r="X63" s="75"/>
      <c r="Y63" s="75"/>
      <c r="Z63" s="75"/>
      <c r="AA63" s="92">
        <v>1</v>
      </c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0"/>
      <c r="HC63" s="60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0"/>
      <c r="HR63" s="60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0"/>
      <c r="IG63" s="60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0"/>
      <c r="IV63" s="60"/>
    </row>
    <row r="64" spans="1:256" s="12" customFormat="1" ht="15.75" x14ac:dyDescent="0.25">
      <c r="A64" s="111">
        <v>54</v>
      </c>
      <c r="B64" s="97" t="s">
        <v>38</v>
      </c>
      <c r="C64" s="97" t="s">
        <v>39</v>
      </c>
      <c r="D64" s="116" t="s">
        <v>229</v>
      </c>
      <c r="E64" s="73" t="s">
        <v>42</v>
      </c>
      <c r="F64" s="93" t="s">
        <v>230</v>
      </c>
      <c r="G64" s="93" t="s">
        <v>231</v>
      </c>
      <c r="H64" s="76" t="s">
        <v>56</v>
      </c>
      <c r="I64" s="77">
        <v>2</v>
      </c>
      <c r="J64" s="76" t="s">
        <v>39</v>
      </c>
      <c r="K64" s="64"/>
      <c r="L64" s="64"/>
      <c r="M64" s="110">
        <v>386</v>
      </c>
      <c r="N64" s="111"/>
      <c r="O64" s="111"/>
      <c r="P64" s="112">
        <v>386</v>
      </c>
      <c r="Q64" s="111"/>
      <c r="R64" s="111"/>
      <c r="S64" s="113">
        <v>51</v>
      </c>
      <c r="T64" s="112">
        <v>335</v>
      </c>
      <c r="U64" s="111"/>
      <c r="V64" s="114">
        <v>1305</v>
      </c>
      <c r="W64" s="40">
        <f t="shared" si="0"/>
        <v>2610</v>
      </c>
      <c r="X64" s="75"/>
      <c r="Y64" s="75"/>
      <c r="Z64" s="75"/>
      <c r="AA64" s="92">
        <v>1</v>
      </c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0"/>
      <c r="HC64" s="60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0"/>
      <c r="HR64" s="60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0"/>
      <c r="IG64" s="60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0"/>
      <c r="IV64" s="60"/>
    </row>
    <row r="65" spans="1:256" s="12" customFormat="1" ht="15.75" x14ac:dyDescent="0.2">
      <c r="A65" s="111">
        <v>55</v>
      </c>
      <c r="B65" s="97" t="s">
        <v>38</v>
      </c>
      <c r="C65" s="78" t="s">
        <v>187</v>
      </c>
      <c r="D65" s="115" t="s">
        <v>232</v>
      </c>
      <c r="E65" s="73" t="s">
        <v>42</v>
      </c>
      <c r="F65" s="93" t="s">
        <v>233</v>
      </c>
      <c r="G65" s="93" t="s">
        <v>234</v>
      </c>
      <c r="H65" s="69" t="s">
        <v>56</v>
      </c>
      <c r="I65" s="70">
        <v>1.08</v>
      </c>
      <c r="J65" s="69" t="s">
        <v>187</v>
      </c>
      <c r="K65" s="64"/>
      <c r="L65" s="64"/>
      <c r="M65" s="71">
        <v>32</v>
      </c>
      <c r="N65" s="64"/>
      <c r="O65" s="64"/>
      <c r="P65" s="74">
        <v>32</v>
      </c>
      <c r="Q65" s="64"/>
      <c r="R65" s="64"/>
      <c r="S65" s="94">
        <v>4</v>
      </c>
      <c r="T65" s="74">
        <v>28</v>
      </c>
      <c r="U65" s="64"/>
      <c r="V65" s="69">
        <v>140</v>
      </c>
      <c r="W65" s="40">
        <f t="shared" si="0"/>
        <v>151.20000000000002</v>
      </c>
      <c r="X65" s="78"/>
      <c r="Y65" s="79"/>
      <c r="Z65" s="79"/>
      <c r="AA65" s="92">
        <v>1</v>
      </c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59"/>
      <c r="FY65" s="59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59"/>
      <c r="GM65" s="59"/>
      <c r="GN65" s="59"/>
      <c r="GO65" s="59"/>
      <c r="GP65" s="59"/>
      <c r="GQ65" s="59"/>
      <c r="GR65" s="59"/>
      <c r="GS65" s="59"/>
      <c r="GT65" s="59"/>
      <c r="GU65" s="59"/>
      <c r="GV65" s="59"/>
      <c r="GW65" s="59"/>
      <c r="GX65" s="59"/>
      <c r="GY65" s="59"/>
      <c r="GZ65" s="59"/>
      <c r="HA65" s="59"/>
      <c r="HB65" s="59"/>
      <c r="HC65" s="59"/>
      <c r="HD65" s="59"/>
      <c r="HE65" s="59"/>
      <c r="HF65" s="59"/>
      <c r="HG65" s="59"/>
      <c r="HH65" s="59"/>
      <c r="HI65" s="59"/>
      <c r="HJ65" s="59"/>
      <c r="HK65" s="59"/>
      <c r="HL65" s="59"/>
      <c r="HM65" s="59"/>
      <c r="HN65" s="59"/>
      <c r="HO65" s="59"/>
      <c r="HP65" s="59"/>
      <c r="HQ65" s="59"/>
      <c r="HR65" s="59"/>
      <c r="HS65" s="59"/>
      <c r="HT65" s="59"/>
      <c r="HU65" s="59"/>
      <c r="HV65" s="59"/>
      <c r="HW65" s="59"/>
      <c r="HX65" s="59"/>
      <c r="HY65" s="59"/>
      <c r="HZ65" s="59"/>
      <c r="IA65" s="59"/>
      <c r="IB65" s="59"/>
      <c r="IC65" s="59"/>
      <c r="ID65" s="59"/>
      <c r="IE65" s="59"/>
      <c r="IF65" s="59"/>
      <c r="IG65" s="59"/>
      <c r="IH65" s="59"/>
      <c r="II65" s="59"/>
      <c r="IJ65" s="59"/>
      <c r="IK65" s="59"/>
      <c r="IL65" s="59"/>
      <c r="IM65" s="59"/>
      <c r="IN65" s="59"/>
      <c r="IO65" s="59"/>
      <c r="IP65" s="59"/>
      <c r="IQ65" s="59"/>
      <c r="IR65" s="59"/>
      <c r="IS65" s="59"/>
      <c r="IT65" s="59"/>
      <c r="IU65" s="59"/>
      <c r="IV65" s="59"/>
    </row>
    <row r="66" spans="1:256" s="12" customFormat="1" ht="15.75" x14ac:dyDescent="0.2">
      <c r="A66" s="111">
        <v>56</v>
      </c>
      <c r="B66" s="97" t="s">
        <v>38</v>
      </c>
      <c r="C66" s="97" t="s">
        <v>39</v>
      </c>
      <c r="D66" s="116" t="s">
        <v>235</v>
      </c>
      <c r="E66" s="73" t="s">
        <v>43</v>
      </c>
      <c r="F66" s="93" t="s">
        <v>236</v>
      </c>
      <c r="G66" s="93" t="s">
        <v>237</v>
      </c>
      <c r="H66" s="69" t="s">
        <v>56</v>
      </c>
      <c r="I66" s="70">
        <v>1.33</v>
      </c>
      <c r="J66" s="69" t="s">
        <v>39</v>
      </c>
      <c r="K66" s="64"/>
      <c r="L66" s="64"/>
      <c r="M66" s="71">
        <v>24</v>
      </c>
      <c r="N66" s="64"/>
      <c r="O66" s="64"/>
      <c r="P66" s="74">
        <v>24</v>
      </c>
      <c r="Q66" s="64"/>
      <c r="R66" s="64"/>
      <c r="S66" s="72"/>
      <c r="T66" s="74">
        <v>24</v>
      </c>
      <c r="U66" s="64"/>
      <c r="V66" s="69">
        <v>89</v>
      </c>
      <c r="W66" s="40">
        <f t="shared" si="0"/>
        <v>118.37</v>
      </c>
      <c r="X66" s="75"/>
      <c r="Y66" s="75"/>
      <c r="Z66" s="75"/>
      <c r="AA66" s="92">
        <v>1</v>
      </c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0"/>
      <c r="HC66" s="60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0"/>
      <c r="HR66" s="60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0"/>
      <c r="IG66" s="60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0"/>
      <c r="IV66" s="60"/>
    </row>
    <row r="67" spans="1:256" s="12" customFormat="1" ht="15.75" x14ac:dyDescent="0.2">
      <c r="A67" s="111">
        <v>57</v>
      </c>
      <c r="B67" s="97" t="s">
        <v>38</v>
      </c>
      <c r="C67" s="80" t="s">
        <v>39</v>
      </c>
      <c r="D67" s="119" t="s">
        <v>238</v>
      </c>
      <c r="E67" s="80">
        <v>0.38</v>
      </c>
      <c r="F67" s="93" t="s">
        <v>239</v>
      </c>
      <c r="G67" s="93" t="s">
        <v>240</v>
      </c>
      <c r="H67" s="69" t="s">
        <v>56</v>
      </c>
      <c r="I67" s="70">
        <v>2.33</v>
      </c>
      <c r="J67" s="69" t="s">
        <v>39</v>
      </c>
      <c r="K67" s="64"/>
      <c r="L67" s="64"/>
      <c r="M67" s="71">
        <v>24</v>
      </c>
      <c r="N67" s="64"/>
      <c r="O67" s="64"/>
      <c r="P67" s="74">
        <v>24</v>
      </c>
      <c r="Q67" s="64"/>
      <c r="R67" s="64"/>
      <c r="S67" s="94"/>
      <c r="T67" s="74">
        <v>24</v>
      </c>
      <c r="U67" s="64"/>
      <c r="V67" s="69">
        <v>92</v>
      </c>
      <c r="W67" s="40">
        <f t="shared" si="0"/>
        <v>214.36</v>
      </c>
      <c r="X67" s="80"/>
      <c r="Y67" s="80"/>
      <c r="Z67" s="81"/>
      <c r="AA67" s="92">
        <v>1</v>
      </c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</row>
    <row r="68" spans="1:256" ht="15.75" x14ac:dyDescent="0.2">
      <c r="A68" s="111">
        <v>58</v>
      </c>
      <c r="B68" s="97" t="s">
        <v>38</v>
      </c>
      <c r="C68" s="92" t="s">
        <v>41</v>
      </c>
      <c r="D68" s="118" t="s">
        <v>241</v>
      </c>
      <c r="E68" s="92">
        <v>0.38</v>
      </c>
      <c r="F68" s="93" t="s">
        <v>242</v>
      </c>
      <c r="G68" s="93" t="s">
        <v>243</v>
      </c>
      <c r="H68" s="92" t="s">
        <v>56</v>
      </c>
      <c r="I68" s="98">
        <v>1.5</v>
      </c>
      <c r="J68" s="69" t="s">
        <v>44</v>
      </c>
      <c r="K68" s="64"/>
      <c r="L68" s="64"/>
      <c r="M68" s="71">
        <v>2</v>
      </c>
      <c r="N68" s="64"/>
      <c r="O68" s="64"/>
      <c r="P68" s="74">
        <v>2</v>
      </c>
      <c r="Q68" s="64"/>
      <c r="R68" s="64"/>
      <c r="S68" s="94"/>
      <c r="T68" s="74">
        <v>2</v>
      </c>
      <c r="U68" s="64"/>
      <c r="V68" s="69">
        <v>12</v>
      </c>
      <c r="W68" s="40">
        <f t="shared" si="0"/>
        <v>18</v>
      </c>
      <c r="X68" s="92"/>
      <c r="Y68" s="92"/>
      <c r="Z68" s="93"/>
      <c r="AA68" s="92">
        <v>1</v>
      </c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</row>
    <row r="69" spans="1:256" s="12" customFormat="1" ht="15.75" x14ac:dyDescent="0.25">
      <c r="A69" s="111">
        <v>59</v>
      </c>
      <c r="B69" s="97" t="s">
        <v>38</v>
      </c>
      <c r="C69" s="97" t="s">
        <v>41</v>
      </c>
      <c r="D69" s="116" t="s">
        <v>244</v>
      </c>
      <c r="E69" s="80">
        <v>0.38</v>
      </c>
      <c r="F69" s="93" t="s">
        <v>233</v>
      </c>
      <c r="G69" s="93" t="s">
        <v>245</v>
      </c>
      <c r="H69" s="69" t="s">
        <v>56</v>
      </c>
      <c r="I69" s="70">
        <v>1.17</v>
      </c>
      <c r="J69" s="69" t="s">
        <v>44</v>
      </c>
      <c r="K69" s="64"/>
      <c r="L69" s="64"/>
      <c r="M69" s="71">
        <v>1</v>
      </c>
      <c r="N69" s="64"/>
      <c r="O69" s="64"/>
      <c r="P69" s="74">
        <v>1</v>
      </c>
      <c r="Q69" s="64"/>
      <c r="R69" s="64"/>
      <c r="S69" s="72"/>
      <c r="T69" s="74">
        <v>1</v>
      </c>
      <c r="U69" s="64"/>
      <c r="V69" s="69">
        <v>15</v>
      </c>
      <c r="W69" s="40">
        <f t="shared" si="0"/>
        <v>17.549999999999997</v>
      </c>
      <c r="X69" s="75"/>
      <c r="Y69" s="75"/>
      <c r="Z69" s="75"/>
      <c r="AA69" s="92">
        <v>1</v>
      </c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</row>
    <row r="70" spans="1:256" ht="16.5" x14ac:dyDescent="0.3">
      <c r="A70" s="111">
        <v>60</v>
      </c>
      <c r="B70" s="97" t="s">
        <v>38</v>
      </c>
      <c r="C70" s="78" t="s">
        <v>187</v>
      </c>
      <c r="D70" s="115" t="s">
        <v>246</v>
      </c>
      <c r="E70" s="78">
        <v>0.38</v>
      </c>
      <c r="F70" s="93" t="s">
        <v>247</v>
      </c>
      <c r="G70" s="93" t="s">
        <v>248</v>
      </c>
      <c r="H70" s="78" t="s">
        <v>56</v>
      </c>
      <c r="I70" s="83">
        <v>0.83</v>
      </c>
      <c r="J70" s="78" t="s">
        <v>187</v>
      </c>
      <c r="K70" s="64"/>
      <c r="L70" s="64"/>
      <c r="M70" s="78">
        <v>16</v>
      </c>
      <c r="N70" s="64"/>
      <c r="O70" s="64"/>
      <c r="P70" s="78">
        <v>16</v>
      </c>
      <c r="Q70" s="64"/>
      <c r="R70" s="64"/>
      <c r="S70" s="94">
        <v>4</v>
      </c>
      <c r="T70" s="78">
        <v>12</v>
      </c>
      <c r="U70" s="64"/>
      <c r="V70" s="78">
        <v>84</v>
      </c>
      <c r="W70" s="40">
        <f t="shared" si="0"/>
        <v>69.72</v>
      </c>
      <c r="X70" s="78"/>
      <c r="Y70" s="79"/>
      <c r="Z70" s="79"/>
      <c r="AA70" s="92">
        <v>1</v>
      </c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63"/>
      <c r="GB70" s="63"/>
      <c r="GC70" s="63"/>
      <c r="GD70" s="63"/>
      <c r="GE70" s="63"/>
      <c r="GF70" s="63"/>
      <c r="GG70" s="63"/>
      <c r="GH70" s="63"/>
      <c r="GI70" s="63"/>
      <c r="GJ70" s="63"/>
      <c r="GK70" s="63"/>
      <c r="GL70" s="63"/>
      <c r="GM70" s="63"/>
      <c r="GN70" s="63"/>
      <c r="GO70" s="63"/>
      <c r="GP70" s="63"/>
      <c r="GQ70" s="63"/>
      <c r="GR70" s="63"/>
      <c r="GS70" s="63"/>
      <c r="GT70" s="63"/>
      <c r="GU70" s="63"/>
      <c r="GV70" s="63"/>
      <c r="GW70" s="63"/>
      <c r="GX70" s="63"/>
      <c r="GY70" s="63"/>
      <c r="GZ70" s="63"/>
      <c r="HA70" s="63"/>
      <c r="HB70" s="63"/>
      <c r="HC70" s="63"/>
      <c r="HD70" s="63"/>
      <c r="HE70" s="63"/>
      <c r="HF70" s="63"/>
      <c r="HG70" s="63"/>
      <c r="HH70" s="63"/>
      <c r="HI70" s="63"/>
      <c r="HJ70" s="63"/>
      <c r="HK70" s="63"/>
      <c r="HL70" s="63"/>
      <c r="HM70" s="63"/>
      <c r="HN70" s="63"/>
      <c r="HO70" s="63"/>
      <c r="HP70" s="63"/>
      <c r="HQ70" s="63"/>
      <c r="HR70" s="63"/>
      <c r="HS70" s="63"/>
      <c r="HT70" s="63"/>
      <c r="HU70" s="63"/>
      <c r="HV70" s="63"/>
      <c r="HW70" s="63"/>
      <c r="HX70" s="63"/>
      <c r="HY70" s="63"/>
      <c r="HZ70" s="63"/>
      <c r="IA70" s="63"/>
      <c r="IB70" s="63"/>
      <c r="IC70" s="63"/>
      <c r="ID70" s="63"/>
      <c r="IE70" s="63"/>
      <c r="IF70" s="63"/>
      <c r="IG70" s="63"/>
      <c r="IH70" s="63"/>
      <c r="II70" s="63"/>
      <c r="IJ70" s="63"/>
      <c r="IK70" s="63"/>
      <c r="IL70" s="63"/>
      <c r="IM70" s="63"/>
      <c r="IN70" s="63"/>
      <c r="IO70" s="63"/>
      <c r="IP70" s="63"/>
      <c r="IQ70" s="63"/>
      <c r="IR70" s="63"/>
      <c r="IS70" s="63"/>
      <c r="IT70" s="63"/>
      <c r="IU70" s="63"/>
      <c r="IV70" s="63"/>
    </row>
    <row r="71" spans="1:256" ht="15.75" x14ac:dyDescent="0.25">
      <c r="A71" s="111">
        <v>61</v>
      </c>
      <c r="B71" s="97" t="s">
        <v>38</v>
      </c>
      <c r="C71" s="97" t="s">
        <v>39</v>
      </c>
      <c r="D71" s="116" t="s">
        <v>249</v>
      </c>
      <c r="E71" s="73" t="s">
        <v>43</v>
      </c>
      <c r="F71" s="93" t="s">
        <v>250</v>
      </c>
      <c r="G71" s="93" t="s">
        <v>251</v>
      </c>
      <c r="H71" s="69" t="s">
        <v>56</v>
      </c>
      <c r="I71" s="70">
        <v>1.83</v>
      </c>
      <c r="J71" s="69" t="s">
        <v>39</v>
      </c>
      <c r="K71" s="64"/>
      <c r="L71" s="64"/>
      <c r="M71" s="71">
        <v>22</v>
      </c>
      <c r="N71" s="64"/>
      <c r="O71" s="64"/>
      <c r="P71" s="74">
        <v>22</v>
      </c>
      <c r="Q71" s="64"/>
      <c r="R71" s="64"/>
      <c r="S71" s="72"/>
      <c r="T71" s="74">
        <v>22</v>
      </c>
      <c r="U71" s="64"/>
      <c r="V71" s="69">
        <v>69</v>
      </c>
      <c r="W71" s="40">
        <f t="shared" si="0"/>
        <v>126.27000000000001</v>
      </c>
      <c r="X71" s="75"/>
      <c r="Y71" s="75"/>
      <c r="Z71" s="75"/>
      <c r="AA71" s="92">
        <v>1</v>
      </c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pans="1:256" ht="15.75" x14ac:dyDescent="0.25">
      <c r="A72" s="111">
        <v>62</v>
      </c>
      <c r="B72" s="97" t="s">
        <v>38</v>
      </c>
      <c r="C72" s="94" t="s">
        <v>39</v>
      </c>
      <c r="D72" s="120" t="s">
        <v>191</v>
      </c>
      <c r="E72" s="94">
        <v>0.38</v>
      </c>
      <c r="F72" s="93" t="s">
        <v>252</v>
      </c>
      <c r="G72" s="93" t="s">
        <v>253</v>
      </c>
      <c r="H72" s="94" t="s">
        <v>56</v>
      </c>
      <c r="I72" s="96">
        <v>2</v>
      </c>
      <c r="J72" s="69" t="s">
        <v>39</v>
      </c>
      <c r="K72" s="64"/>
      <c r="L72" s="64"/>
      <c r="M72" s="64">
        <v>29</v>
      </c>
      <c r="N72" s="64"/>
      <c r="O72" s="64"/>
      <c r="P72" s="64">
        <v>29</v>
      </c>
      <c r="Q72" s="64"/>
      <c r="R72" s="64"/>
      <c r="S72" s="64"/>
      <c r="T72" s="64">
        <v>29</v>
      </c>
      <c r="U72" s="64"/>
      <c r="V72" s="64">
        <v>169</v>
      </c>
      <c r="W72" s="40">
        <f t="shared" si="0"/>
        <v>338</v>
      </c>
      <c r="X72" s="75"/>
      <c r="Y72" s="73"/>
      <c r="Z72" s="73"/>
      <c r="AA72" s="92">
        <v>1</v>
      </c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</row>
    <row r="73" spans="1:256" ht="15.75" x14ac:dyDescent="0.25">
      <c r="A73" s="111">
        <v>63</v>
      </c>
      <c r="B73" s="97" t="s">
        <v>38</v>
      </c>
      <c r="C73" s="69" t="s">
        <v>41</v>
      </c>
      <c r="D73" s="121" t="s">
        <v>254</v>
      </c>
      <c r="E73" s="69">
        <v>0.38</v>
      </c>
      <c r="F73" s="93" t="s">
        <v>255</v>
      </c>
      <c r="G73" s="93" t="s">
        <v>256</v>
      </c>
      <c r="H73" s="69" t="s">
        <v>56</v>
      </c>
      <c r="I73" s="70">
        <v>1.67</v>
      </c>
      <c r="J73" s="69" t="s">
        <v>44</v>
      </c>
      <c r="K73" s="64"/>
      <c r="L73" s="64"/>
      <c r="M73" s="71">
        <v>4</v>
      </c>
      <c r="N73" s="64"/>
      <c r="O73" s="64"/>
      <c r="P73" s="74">
        <v>4</v>
      </c>
      <c r="Q73" s="64"/>
      <c r="R73" s="64"/>
      <c r="S73" s="82"/>
      <c r="T73" s="74">
        <v>4</v>
      </c>
      <c r="U73" s="64"/>
      <c r="V73" s="69">
        <v>32</v>
      </c>
      <c r="W73" s="40">
        <f t="shared" si="0"/>
        <v>53.44</v>
      </c>
      <c r="X73" s="75"/>
      <c r="Y73" s="75"/>
      <c r="Z73" s="75"/>
      <c r="AA73" s="92">
        <v>1</v>
      </c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pans="1:256" ht="15.75" x14ac:dyDescent="0.25">
      <c r="A74" s="111">
        <v>64</v>
      </c>
      <c r="B74" s="97" t="s">
        <v>38</v>
      </c>
      <c r="C74" s="97" t="s">
        <v>187</v>
      </c>
      <c r="D74" s="116" t="s">
        <v>257</v>
      </c>
      <c r="E74" s="73" t="s">
        <v>43</v>
      </c>
      <c r="F74" s="93" t="s">
        <v>258</v>
      </c>
      <c r="G74" s="93" t="s">
        <v>259</v>
      </c>
      <c r="H74" s="69" t="s">
        <v>56</v>
      </c>
      <c r="I74" s="70">
        <v>1.08</v>
      </c>
      <c r="J74" s="69" t="s">
        <v>187</v>
      </c>
      <c r="K74" s="64"/>
      <c r="L74" s="64"/>
      <c r="M74" s="71">
        <v>1</v>
      </c>
      <c r="N74" s="64"/>
      <c r="O74" s="64"/>
      <c r="P74" s="74">
        <v>1</v>
      </c>
      <c r="Q74" s="64"/>
      <c r="R74" s="64"/>
      <c r="S74" s="82">
        <v>1</v>
      </c>
      <c r="T74" s="74"/>
      <c r="U74" s="64"/>
      <c r="V74" s="69">
        <v>6</v>
      </c>
      <c r="W74" s="40">
        <f t="shared" si="0"/>
        <v>6.48</v>
      </c>
      <c r="X74" s="69"/>
      <c r="Y74" s="73"/>
      <c r="Z74" s="73"/>
      <c r="AA74" s="92">
        <v>1</v>
      </c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</row>
    <row r="75" spans="1:256" ht="15.75" x14ac:dyDescent="0.25">
      <c r="A75" s="111">
        <v>65</v>
      </c>
      <c r="B75" s="97" t="s">
        <v>38</v>
      </c>
      <c r="C75" s="97" t="s">
        <v>39</v>
      </c>
      <c r="D75" s="116" t="s">
        <v>260</v>
      </c>
      <c r="E75" s="73" t="s">
        <v>43</v>
      </c>
      <c r="F75" s="93" t="s">
        <v>261</v>
      </c>
      <c r="G75" s="93" t="s">
        <v>262</v>
      </c>
      <c r="H75" s="69" t="s">
        <v>56</v>
      </c>
      <c r="I75" s="70">
        <v>4</v>
      </c>
      <c r="J75" s="69" t="s">
        <v>39</v>
      </c>
      <c r="K75" s="64"/>
      <c r="L75" s="64"/>
      <c r="M75" s="71">
        <v>22</v>
      </c>
      <c r="N75" s="64"/>
      <c r="O75" s="64"/>
      <c r="P75" s="74">
        <v>22</v>
      </c>
      <c r="Q75" s="64"/>
      <c r="R75" s="64"/>
      <c r="S75" s="82"/>
      <c r="T75" s="74">
        <v>22</v>
      </c>
      <c r="U75" s="64"/>
      <c r="V75" s="69">
        <v>72</v>
      </c>
      <c r="W75" s="40">
        <f t="shared" si="0"/>
        <v>288</v>
      </c>
      <c r="X75" s="69"/>
      <c r="Y75" s="73"/>
      <c r="Z75" s="73"/>
      <c r="AA75" s="92">
        <v>1</v>
      </c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</row>
    <row r="76" spans="1:256" ht="15.75" x14ac:dyDescent="0.2">
      <c r="A76" s="111">
        <v>66</v>
      </c>
      <c r="B76" s="97" t="s">
        <v>38</v>
      </c>
      <c r="C76" s="78" t="s">
        <v>39</v>
      </c>
      <c r="D76" s="115" t="s">
        <v>263</v>
      </c>
      <c r="E76" s="78" t="s">
        <v>42</v>
      </c>
      <c r="F76" s="93" t="s">
        <v>264</v>
      </c>
      <c r="G76" s="93" t="s">
        <v>265</v>
      </c>
      <c r="H76" s="69" t="s">
        <v>56</v>
      </c>
      <c r="I76" s="83">
        <v>1.5</v>
      </c>
      <c r="J76" s="78" t="s">
        <v>39</v>
      </c>
      <c r="K76" s="64"/>
      <c r="L76" s="64"/>
      <c r="M76" s="71">
        <v>2157</v>
      </c>
      <c r="N76" s="64"/>
      <c r="O76" s="64"/>
      <c r="P76" s="71">
        <v>2157</v>
      </c>
      <c r="Q76" s="64"/>
      <c r="R76" s="64"/>
      <c r="S76" s="82">
        <v>9</v>
      </c>
      <c r="T76" s="74">
        <v>2148</v>
      </c>
      <c r="U76" s="64"/>
      <c r="V76" s="69">
        <v>4869</v>
      </c>
      <c r="W76" s="40">
        <f t="shared" ref="W76:W115" si="1">V76*I76</f>
        <v>7303.5</v>
      </c>
      <c r="X76" s="78"/>
      <c r="Y76" s="79"/>
      <c r="Z76" s="79"/>
      <c r="AA76" s="92">
        <v>1</v>
      </c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59"/>
      <c r="DJ76" s="59"/>
      <c r="DK76" s="59"/>
      <c r="DL76" s="59"/>
      <c r="DM76" s="59"/>
      <c r="DN76" s="59"/>
      <c r="DO76" s="59"/>
      <c r="DP76" s="59"/>
      <c r="DQ76" s="59"/>
      <c r="DR76" s="59"/>
      <c r="DS76" s="59"/>
      <c r="DT76" s="59"/>
      <c r="DU76" s="59"/>
      <c r="DV76" s="59"/>
      <c r="DW76" s="59"/>
      <c r="DX76" s="59"/>
      <c r="DY76" s="59"/>
      <c r="DZ76" s="59"/>
      <c r="EA76" s="59"/>
      <c r="EB76" s="59"/>
      <c r="EC76" s="59"/>
      <c r="ED76" s="59"/>
      <c r="EE76" s="59"/>
      <c r="EF76" s="59"/>
      <c r="EG76" s="59"/>
      <c r="EH76" s="59"/>
      <c r="EI76" s="59"/>
      <c r="EJ76" s="59"/>
      <c r="EK76" s="59"/>
      <c r="EL76" s="59"/>
      <c r="EM76" s="59"/>
      <c r="EN76" s="59"/>
      <c r="EO76" s="59"/>
      <c r="EP76" s="59"/>
      <c r="EQ76" s="59"/>
      <c r="ER76" s="59"/>
      <c r="ES76" s="59"/>
      <c r="ET76" s="59"/>
      <c r="EU76" s="59"/>
      <c r="EV76" s="59"/>
      <c r="EW76" s="59"/>
      <c r="EX76" s="59"/>
      <c r="EY76" s="59"/>
      <c r="EZ76" s="59"/>
      <c r="FA76" s="59"/>
      <c r="FB76" s="59"/>
      <c r="FC76" s="59"/>
      <c r="FD76" s="59"/>
      <c r="FE76" s="59"/>
      <c r="FF76" s="59"/>
      <c r="FG76" s="59"/>
      <c r="FH76" s="59"/>
      <c r="FI76" s="59"/>
      <c r="FJ76" s="59"/>
      <c r="FK76" s="59"/>
      <c r="FL76" s="59"/>
      <c r="FM76" s="59"/>
      <c r="FN76" s="59"/>
      <c r="FO76" s="59"/>
      <c r="FP76" s="59"/>
      <c r="FQ76" s="59"/>
      <c r="FR76" s="59"/>
      <c r="FS76" s="59"/>
      <c r="FT76" s="59"/>
      <c r="FU76" s="59"/>
      <c r="FV76" s="59"/>
      <c r="FW76" s="59"/>
      <c r="FX76" s="59"/>
      <c r="FY76" s="59"/>
      <c r="FZ76" s="59"/>
      <c r="GA76" s="59"/>
      <c r="GB76" s="59"/>
      <c r="GC76" s="59"/>
      <c r="GD76" s="59"/>
      <c r="GE76" s="59"/>
      <c r="GF76" s="59"/>
      <c r="GG76" s="59"/>
      <c r="GH76" s="59"/>
      <c r="GI76" s="59"/>
      <c r="GJ76" s="59"/>
      <c r="GK76" s="59"/>
      <c r="GL76" s="59"/>
      <c r="GM76" s="59"/>
      <c r="GN76" s="59"/>
      <c r="GO76" s="59"/>
      <c r="GP76" s="59"/>
      <c r="GQ76" s="59"/>
      <c r="GR76" s="59"/>
      <c r="GS76" s="59"/>
      <c r="GT76" s="59"/>
      <c r="GU76" s="59"/>
      <c r="GV76" s="59"/>
      <c r="GW76" s="59"/>
      <c r="GX76" s="59"/>
      <c r="GY76" s="59"/>
      <c r="GZ76" s="59"/>
      <c r="HA76" s="59"/>
      <c r="HB76" s="59"/>
      <c r="HC76" s="59"/>
      <c r="HD76" s="59"/>
      <c r="HE76" s="59"/>
      <c r="HF76" s="59"/>
      <c r="HG76" s="59"/>
      <c r="HH76" s="59"/>
      <c r="HI76" s="59"/>
      <c r="HJ76" s="59"/>
      <c r="HK76" s="59"/>
      <c r="HL76" s="59"/>
      <c r="HM76" s="59"/>
      <c r="HN76" s="59"/>
      <c r="HO76" s="59"/>
      <c r="HP76" s="59"/>
      <c r="HQ76" s="59"/>
      <c r="HR76" s="59"/>
      <c r="HS76" s="59"/>
      <c r="HT76" s="59"/>
      <c r="HU76" s="59"/>
      <c r="HV76" s="59"/>
      <c r="HW76" s="59"/>
      <c r="HX76" s="59"/>
      <c r="HY76" s="59"/>
      <c r="HZ76" s="59"/>
      <c r="IA76" s="59"/>
      <c r="IB76" s="59"/>
      <c r="IC76" s="59"/>
      <c r="ID76" s="59"/>
      <c r="IE76" s="59"/>
      <c r="IF76" s="59"/>
      <c r="IG76" s="59"/>
      <c r="IH76" s="59"/>
      <c r="II76" s="59"/>
      <c r="IJ76" s="59"/>
      <c r="IK76" s="59"/>
      <c r="IL76" s="59"/>
      <c r="IM76" s="59"/>
      <c r="IN76" s="59"/>
      <c r="IO76" s="59"/>
      <c r="IP76" s="59"/>
      <c r="IQ76" s="59"/>
      <c r="IR76" s="59"/>
      <c r="IS76" s="59"/>
      <c r="IT76" s="59"/>
      <c r="IU76" s="59"/>
      <c r="IV76" s="59"/>
    </row>
    <row r="77" spans="1:256" ht="15.75" x14ac:dyDescent="0.2">
      <c r="A77" s="111">
        <v>67</v>
      </c>
      <c r="B77" s="97" t="s">
        <v>38</v>
      </c>
      <c r="C77" s="92" t="s">
        <v>41</v>
      </c>
      <c r="D77" s="118" t="s">
        <v>266</v>
      </c>
      <c r="E77" s="92" t="s">
        <v>42</v>
      </c>
      <c r="F77" s="93" t="s">
        <v>267</v>
      </c>
      <c r="G77" s="93" t="s">
        <v>268</v>
      </c>
      <c r="H77" s="92" t="s">
        <v>56</v>
      </c>
      <c r="I77" s="98">
        <v>2</v>
      </c>
      <c r="J77" s="92" t="s">
        <v>41</v>
      </c>
      <c r="K77" s="64"/>
      <c r="L77" s="64"/>
      <c r="M77" s="71">
        <v>124</v>
      </c>
      <c r="N77" s="64"/>
      <c r="O77" s="64"/>
      <c r="P77" s="74">
        <v>124</v>
      </c>
      <c r="Q77" s="64"/>
      <c r="R77" s="64"/>
      <c r="S77" s="82">
        <v>2</v>
      </c>
      <c r="T77" s="74">
        <v>122</v>
      </c>
      <c r="U77" s="64"/>
      <c r="V77" s="69">
        <v>389</v>
      </c>
      <c r="W77" s="40">
        <f t="shared" si="1"/>
        <v>778</v>
      </c>
      <c r="X77" s="92"/>
      <c r="Y77" s="92"/>
      <c r="Z77" s="93"/>
      <c r="AA77" s="92">
        <v>1</v>
      </c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59"/>
      <c r="EH77" s="59"/>
      <c r="EI77" s="59"/>
      <c r="EJ77" s="59"/>
      <c r="EK77" s="59"/>
      <c r="EL77" s="59"/>
      <c r="EM77" s="59"/>
      <c r="EN77" s="59"/>
      <c r="EO77" s="59"/>
      <c r="EP77" s="59"/>
      <c r="EQ77" s="59"/>
      <c r="ER77" s="59"/>
      <c r="ES77" s="59"/>
      <c r="ET77" s="59"/>
      <c r="EU77" s="59"/>
      <c r="EV77" s="59"/>
      <c r="EW77" s="59"/>
      <c r="EX77" s="59"/>
      <c r="EY77" s="59"/>
      <c r="EZ77" s="59"/>
      <c r="FA77" s="59"/>
      <c r="FB77" s="59"/>
      <c r="FC77" s="59"/>
      <c r="FD77" s="59"/>
      <c r="FE77" s="59"/>
      <c r="FF77" s="59"/>
      <c r="FG77" s="59"/>
      <c r="FH77" s="59"/>
      <c r="FI77" s="59"/>
      <c r="FJ77" s="59"/>
      <c r="FK77" s="59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59"/>
      <c r="FY77" s="59"/>
      <c r="FZ77" s="59"/>
      <c r="GA77" s="59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59"/>
      <c r="GM77" s="59"/>
      <c r="GN77" s="59"/>
      <c r="GO77" s="59"/>
      <c r="GP77" s="59"/>
      <c r="GQ77" s="59"/>
      <c r="GR77" s="59"/>
      <c r="GS77" s="59"/>
      <c r="GT77" s="59"/>
      <c r="GU77" s="59"/>
      <c r="GV77" s="59"/>
      <c r="GW77" s="59"/>
      <c r="GX77" s="59"/>
      <c r="GY77" s="59"/>
      <c r="GZ77" s="59"/>
      <c r="HA77" s="59"/>
      <c r="HB77" s="59"/>
      <c r="HC77" s="59"/>
      <c r="HD77" s="59"/>
      <c r="HE77" s="59"/>
      <c r="HF77" s="59"/>
      <c r="HG77" s="59"/>
      <c r="HH77" s="59"/>
      <c r="HI77" s="59"/>
      <c r="HJ77" s="59"/>
      <c r="HK77" s="59"/>
      <c r="HL77" s="59"/>
      <c r="HM77" s="59"/>
      <c r="HN77" s="59"/>
      <c r="HO77" s="59"/>
      <c r="HP77" s="59"/>
      <c r="HQ77" s="59"/>
      <c r="HR77" s="59"/>
      <c r="HS77" s="59"/>
      <c r="HT77" s="59"/>
      <c r="HU77" s="59"/>
      <c r="HV77" s="59"/>
      <c r="HW77" s="59"/>
      <c r="HX77" s="59"/>
      <c r="HY77" s="59"/>
      <c r="HZ77" s="59"/>
      <c r="IA77" s="59"/>
      <c r="IB77" s="59"/>
      <c r="IC77" s="59"/>
      <c r="ID77" s="59"/>
      <c r="IE77" s="59"/>
      <c r="IF77" s="59"/>
      <c r="IG77" s="59"/>
      <c r="IH77" s="59"/>
      <c r="II77" s="59"/>
      <c r="IJ77" s="59"/>
      <c r="IK77" s="59"/>
      <c r="IL77" s="59"/>
      <c r="IM77" s="59"/>
      <c r="IN77" s="59"/>
      <c r="IO77" s="59"/>
      <c r="IP77" s="59"/>
      <c r="IQ77" s="59"/>
      <c r="IR77" s="59"/>
      <c r="IS77" s="59"/>
      <c r="IT77" s="59"/>
      <c r="IU77" s="59"/>
      <c r="IV77" s="59"/>
    </row>
    <row r="78" spans="1:256" ht="15.75" x14ac:dyDescent="0.25">
      <c r="A78" s="111">
        <v>68</v>
      </c>
      <c r="B78" s="97" t="s">
        <v>38</v>
      </c>
      <c r="C78" s="78" t="s">
        <v>187</v>
      </c>
      <c r="D78" s="115" t="s">
        <v>269</v>
      </c>
      <c r="E78" s="78">
        <v>0.38</v>
      </c>
      <c r="F78" s="93" t="s">
        <v>270</v>
      </c>
      <c r="G78" s="93" t="s">
        <v>271</v>
      </c>
      <c r="H78" s="69" t="s">
        <v>56</v>
      </c>
      <c r="I78" s="83">
        <v>0.5</v>
      </c>
      <c r="J78" s="78" t="s">
        <v>187</v>
      </c>
      <c r="K78" s="64"/>
      <c r="L78" s="64"/>
      <c r="M78" s="71">
        <v>51</v>
      </c>
      <c r="N78" s="64"/>
      <c r="O78" s="64"/>
      <c r="P78" s="74">
        <v>51</v>
      </c>
      <c r="Q78" s="64"/>
      <c r="R78" s="64"/>
      <c r="S78" s="82">
        <v>16</v>
      </c>
      <c r="T78" s="74">
        <v>35</v>
      </c>
      <c r="U78" s="64"/>
      <c r="V78" s="69">
        <v>220</v>
      </c>
      <c r="W78" s="40">
        <f t="shared" si="1"/>
        <v>110</v>
      </c>
      <c r="X78" s="75"/>
      <c r="Y78" s="75"/>
      <c r="Z78" s="75"/>
      <c r="AA78" s="92">
        <v>1</v>
      </c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</row>
    <row r="79" spans="1:256" ht="15.75" x14ac:dyDescent="0.2">
      <c r="A79" s="111">
        <v>69</v>
      </c>
      <c r="B79" s="97" t="s">
        <v>38</v>
      </c>
      <c r="C79" s="76" t="s">
        <v>39</v>
      </c>
      <c r="D79" s="115" t="s">
        <v>272</v>
      </c>
      <c r="E79" s="73" t="s">
        <v>42</v>
      </c>
      <c r="F79" s="93" t="s">
        <v>273</v>
      </c>
      <c r="G79" s="93" t="s">
        <v>274</v>
      </c>
      <c r="H79" s="69" t="s">
        <v>56</v>
      </c>
      <c r="I79" s="70">
        <v>1.25</v>
      </c>
      <c r="J79" s="69" t="s">
        <v>39</v>
      </c>
      <c r="K79" s="64"/>
      <c r="L79" s="64"/>
      <c r="M79" s="71">
        <v>261</v>
      </c>
      <c r="N79" s="64"/>
      <c r="O79" s="64"/>
      <c r="P79" s="74">
        <v>261</v>
      </c>
      <c r="Q79" s="64"/>
      <c r="R79" s="64"/>
      <c r="S79" s="82">
        <v>19</v>
      </c>
      <c r="T79" s="74">
        <v>242</v>
      </c>
      <c r="U79" s="64"/>
      <c r="V79" s="69">
        <v>801</v>
      </c>
      <c r="W79" s="40">
        <f t="shared" si="1"/>
        <v>1001.25</v>
      </c>
      <c r="X79" s="69"/>
      <c r="Y79" s="73"/>
      <c r="Z79" s="73"/>
      <c r="AA79" s="92">
        <v>1</v>
      </c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0"/>
      <c r="IV79" s="60"/>
    </row>
    <row r="80" spans="1:256" ht="15.75" x14ac:dyDescent="0.2">
      <c r="A80" s="111">
        <v>70</v>
      </c>
      <c r="B80" s="97" t="s">
        <v>38</v>
      </c>
      <c r="C80" s="97" t="s">
        <v>41</v>
      </c>
      <c r="D80" s="116" t="s">
        <v>275</v>
      </c>
      <c r="E80" s="73" t="s">
        <v>43</v>
      </c>
      <c r="F80" s="93" t="s">
        <v>267</v>
      </c>
      <c r="G80" s="93" t="s">
        <v>276</v>
      </c>
      <c r="H80" s="69" t="s">
        <v>56</v>
      </c>
      <c r="I80" s="70">
        <v>3</v>
      </c>
      <c r="J80" s="69" t="s">
        <v>44</v>
      </c>
      <c r="K80" s="64"/>
      <c r="L80" s="64"/>
      <c r="M80" s="71">
        <v>5</v>
      </c>
      <c r="N80" s="64"/>
      <c r="O80" s="64"/>
      <c r="P80" s="74">
        <v>5</v>
      </c>
      <c r="Q80" s="64"/>
      <c r="R80" s="64"/>
      <c r="S80" s="82"/>
      <c r="T80" s="74">
        <v>5</v>
      </c>
      <c r="U80" s="64"/>
      <c r="V80" s="69">
        <v>30</v>
      </c>
      <c r="W80" s="40">
        <f t="shared" si="1"/>
        <v>90</v>
      </c>
      <c r="X80" s="69"/>
      <c r="Y80" s="73"/>
      <c r="Z80" s="73"/>
      <c r="AA80" s="92">
        <v>1</v>
      </c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0"/>
      <c r="IG80" s="60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0"/>
      <c r="IV80" s="60"/>
    </row>
    <row r="81" spans="1:256" ht="15.75" x14ac:dyDescent="0.2">
      <c r="A81" s="111">
        <v>71</v>
      </c>
      <c r="B81" s="97" t="s">
        <v>38</v>
      </c>
      <c r="C81" s="97" t="s">
        <v>41</v>
      </c>
      <c r="D81" s="116" t="s">
        <v>277</v>
      </c>
      <c r="E81" s="73" t="s">
        <v>42</v>
      </c>
      <c r="F81" s="93" t="s">
        <v>278</v>
      </c>
      <c r="G81" s="93" t="s">
        <v>279</v>
      </c>
      <c r="H81" s="69" t="s">
        <v>56</v>
      </c>
      <c r="I81" s="70">
        <v>1.08</v>
      </c>
      <c r="J81" s="69" t="s">
        <v>41</v>
      </c>
      <c r="K81" s="64"/>
      <c r="L81" s="64"/>
      <c r="M81" s="71">
        <v>124</v>
      </c>
      <c r="N81" s="64"/>
      <c r="O81" s="64"/>
      <c r="P81" s="74">
        <v>124</v>
      </c>
      <c r="Q81" s="64"/>
      <c r="R81" s="64"/>
      <c r="S81" s="82">
        <v>2</v>
      </c>
      <c r="T81" s="74">
        <v>122</v>
      </c>
      <c r="U81" s="64"/>
      <c r="V81" s="69">
        <v>389</v>
      </c>
      <c r="W81" s="40">
        <f t="shared" si="1"/>
        <v>420.12</v>
      </c>
      <c r="X81" s="75"/>
      <c r="Y81" s="75"/>
      <c r="Z81" s="75"/>
      <c r="AA81" s="92">
        <v>1</v>
      </c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0"/>
      <c r="IG81" s="60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0"/>
      <c r="IV81" s="60"/>
    </row>
    <row r="82" spans="1:256" ht="15.75" x14ac:dyDescent="0.2">
      <c r="A82" s="111">
        <v>72</v>
      </c>
      <c r="B82" s="97" t="s">
        <v>38</v>
      </c>
      <c r="C82" s="69" t="s">
        <v>41</v>
      </c>
      <c r="D82" s="116" t="s">
        <v>280</v>
      </c>
      <c r="E82" s="73" t="s">
        <v>42</v>
      </c>
      <c r="F82" s="93" t="s">
        <v>281</v>
      </c>
      <c r="G82" s="93" t="s">
        <v>282</v>
      </c>
      <c r="H82" s="69" t="s">
        <v>56</v>
      </c>
      <c r="I82" s="70">
        <v>2.25</v>
      </c>
      <c r="J82" s="69" t="s">
        <v>41</v>
      </c>
      <c r="K82" s="64"/>
      <c r="L82" s="64"/>
      <c r="M82" s="71">
        <v>19</v>
      </c>
      <c r="N82" s="64"/>
      <c r="O82" s="64"/>
      <c r="P82" s="74">
        <v>19</v>
      </c>
      <c r="Q82" s="64"/>
      <c r="R82" s="64"/>
      <c r="S82" s="82">
        <v>2</v>
      </c>
      <c r="T82" s="74">
        <v>17</v>
      </c>
      <c r="U82" s="64"/>
      <c r="V82" s="69">
        <v>98</v>
      </c>
      <c r="W82" s="40">
        <f t="shared" si="1"/>
        <v>220.5</v>
      </c>
      <c r="X82" s="69"/>
      <c r="Y82" s="73"/>
      <c r="Z82" s="73"/>
      <c r="AA82" s="92">
        <v>1</v>
      </c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0"/>
      <c r="IG82" s="60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0"/>
      <c r="IV82" s="60"/>
    </row>
    <row r="83" spans="1:256" ht="15.75" x14ac:dyDescent="0.2">
      <c r="A83" s="111">
        <v>73</v>
      </c>
      <c r="B83" s="97" t="s">
        <v>38</v>
      </c>
      <c r="C83" s="69" t="s">
        <v>41</v>
      </c>
      <c r="D83" s="116" t="s">
        <v>283</v>
      </c>
      <c r="E83" s="73" t="s">
        <v>42</v>
      </c>
      <c r="F83" s="93" t="s">
        <v>284</v>
      </c>
      <c r="G83" s="93" t="s">
        <v>285</v>
      </c>
      <c r="H83" s="69" t="s">
        <v>56</v>
      </c>
      <c r="I83" s="70">
        <v>0.92</v>
      </c>
      <c r="J83" s="69" t="s">
        <v>41</v>
      </c>
      <c r="K83" s="64"/>
      <c r="L83" s="64"/>
      <c r="M83" s="71">
        <v>259</v>
      </c>
      <c r="N83" s="64"/>
      <c r="O83" s="64"/>
      <c r="P83" s="74">
        <v>259</v>
      </c>
      <c r="Q83" s="64"/>
      <c r="R83" s="64"/>
      <c r="S83" s="82">
        <v>1</v>
      </c>
      <c r="T83" s="74">
        <v>258</v>
      </c>
      <c r="U83" s="64"/>
      <c r="V83" s="69">
        <v>569</v>
      </c>
      <c r="W83" s="40">
        <f t="shared" si="1"/>
        <v>523.48</v>
      </c>
      <c r="X83" s="75"/>
      <c r="Y83" s="75"/>
      <c r="Z83" s="75"/>
      <c r="AA83" s="92">
        <v>1</v>
      </c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0"/>
      <c r="IG83" s="60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0"/>
      <c r="IV83" s="60"/>
    </row>
    <row r="84" spans="1:256" ht="15.75" x14ac:dyDescent="0.2">
      <c r="A84" s="111">
        <v>74</v>
      </c>
      <c r="B84" s="97" t="s">
        <v>38</v>
      </c>
      <c r="C84" s="85" t="s">
        <v>41</v>
      </c>
      <c r="D84" s="122" t="s">
        <v>286</v>
      </c>
      <c r="E84" s="86" t="s">
        <v>42</v>
      </c>
      <c r="F84" s="93" t="s">
        <v>287</v>
      </c>
      <c r="G84" s="93" t="s">
        <v>288</v>
      </c>
      <c r="H84" s="85" t="s">
        <v>56</v>
      </c>
      <c r="I84" s="87">
        <v>1.17</v>
      </c>
      <c r="J84" s="85" t="s">
        <v>41</v>
      </c>
      <c r="K84" s="84"/>
      <c r="L84" s="84"/>
      <c r="M84" s="88">
        <v>5</v>
      </c>
      <c r="N84" s="84"/>
      <c r="O84" s="84"/>
      <c r="P84" s="89">
        <v>5</v>
      </c>
      <c r="Q84" s="84"/>
      <c r="R84" s="84"/>
      <c r="S84" s="90">
        <v>2</v>
      </c>
      <c r="T84" s="89">
        <v>3</v>
      </c>
      <c r="U84" s="84"/>
      <c r="V84" s="85">
        <v>30</v>
      </c>
      <c r="W84" s="40">
        <f t="shared" si="1"/>
        <v>35.099999999999994</v>
      </c>
      <c r="X84" s="91"/>
      <c r="Y84" s="91"/>
      <c r="Z84" s="91"/>
      <c r="AA84" s="92">
        <v>1</v>
      </c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0"/>
      <c r="IG84" s="60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0"/>
      <c r="IV84" s="60"/>
    </row>
    <row r="85" spans="1:256" ht="15.75" x14ac:dyDescent="0.2">
      <c r="A85" s="111">
        <v>75</v>
      </c>
      <c r="B85" s="97" t="s">
        <v>38</v>
      </c>
      <c r="C85" s="85" t="s">
        <v>41</v>
      </c>
      <c r="D85" s="122" t="s">
        <v>289</v>
      </c>
      <c r="E85" s="86" t="s">
        <v>43</v>
      </c>
      <c r="F85" s="99" t="s">
        <v>290</v>
      </c>
      <c r="G85" s="99" t="s">
        <v>291</v>
      </c>
      <c r="H85" s="85" t="s">
        <v>56</v>
      </c>
      <c r="I85" s="87">
        <v>1.33</v>
      </c>
      <c r="J85" s="85" t="s">
        <v>44</v>
      </c>
      <c r="K85" s="84"/>
      <c r="L85" s="84"/>
      <c r="M85" s="88">
        <v>34</v>
      </c>
      <c r="N85" s="84"/>
      <c r="O85" s="84"/>
      <c r="P85" s="89">
        <v>34</v>
      </c>
      <c r="Q85" s="84"/>
      <c r="R85" s="84"/>
      <c r="S85" s="90"/>
      <c r="T85" s="89">
        <v>34</v>
      </c>
      <c r="U85" s="84"/>
      <c r="V85" s="85">
        <v>79</v>
      </c>
      <c r="W85" s="40">
        <f t="shared" si="1"/>
        <v>105.07000000000001</v>
      </c>
      <c r="X85" s="91"/>
      <c r="Y85" s="91"/>
      <c r="Z85" s="91"/>
      <c r="AA85" s="92">
        <v>1</v>
      </c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0"/>
      <c r="IG85" s="60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0"/>
      <c r="IV85" s="60"/>
    </row>
    <row r="86" spans="1:256" ht="15.75" x14ac:dyDescent="0.2">
      <c r="A86" s="111">
        <v>76</v>
      </c>
      <c r="B86" s="97" t="s">
        <v>38</v>
      </c>
      <c r="C86" s="78" t="s">
        <v>41</v>
      </c>
      <c r="D86" s="115" t="s">
        <v>292</v>
      </c>
      <c r="E86" s="78">
        <v>0.38</v>
      </c>
      <c r="F86" s="95" t="s">
        <v>293</v>
      </c>
      <c r="G86" s="95" t="s">
        <v>294</v>
      </c>
      <c r="H86" s="78" t="s">
        <v>56</v>
      </c>
      <c r="I86" s="83">
        <v>2</v>
      </c>
      <c r="J86" s="69" t="s">
        <v>41</v>
      </c>
      <c r="K86" s="64"/>
      <c r="L86" s="64"/>
      <c r="M86" s="71">
        <v>56</v>
      </c>
      <c r="N86" s="64"/>
      <c r="O86" s="64"/>
      <c r="P86" s="102">
        <v>56</v>
      </c>
      <c r="Q86" s="64"/>
      <c r="R86" s="64"/>
      <c r="S86" s="74"/>
      <c r="T86" s="102">
        <v>56</v>
      </c>
      <c r="U86" s="64"/>
      <c r="V86" s="69">
        <v>89</v>
      </c>
      <c r="W86" s="40">
        <f t="shared" si="1"/>
        <v>178</v>
      </c>
      <c r="X86" s="78"/>
      <c r="Y86" s="79"/>
      <c r="Z86" s="75"/>
      <c r="AA86" s="92">
        <v>1</v>
      </c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0"/>
      <c r="IG86" s="60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0"/>
      <c r="IV86" s="60"/>
    </row>
    <row r="87" spans="1:256" ht="15.75" x14ac:dyDescent="0.2">
      <c r="A87" s="111">
        <v>77</v>
      </c>
      <c r="B87" s="97" t="s">
        <v>38</v>
      </c>
      <c r="C87" s="69" t="s">
        <v>41</v>
      </c>
      <c r="D87" s="116" t="s">
        <v>295</v>
      </c>
      <c r="E87" s="73" t="s">
        <v>43</v>
      </c>
      <c r="F87" s="95" t="s">
        <v>296</v>
      </c>
      <c r="G87" s="95" t="s">
        <v>297</v>
      </c>
      <c r="H87" s="69" t="s">
        <v>56</v>
      </c>
      <c r="I87" s="70">
        <v>2</v>
      </c>
      <c r="J87" s="69" t="s">
        <v>44</v>
      </c>
      <c r="K87" s="64"/>
      <c r="L87" s="64"/>
      <c r="M87" s="69">
        <v>65</v>
      </c>
      <c r="N87" s="64"/>
      <c r="O87" s="64"/>
      <c r="P87" s="69">
        <v>65</v>
      </c>
      <c r="Q87" s="64"/>
      <c r="R87" s="64"/>
      <c r="S87" s="69"/>
      <c r="T87" s="69">
        <v>65</v>
      </c>
      <c r="U87" s="64"/>
      <c r="V87" s="69">
        <v>98</v>
      </c>
      <c r="W87" s="40">
        <f t="shared" si="1"/>
        <v>196</v>
      </c>
      <c r="X87" s="75"/>
      <c r="Y87" s="75"/>
      <c r="Z87" s="75"/>
      <c r="AA87" s="92">
        <v>1</v>
      </c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0"/>
      <c r="IG87" s="60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0"/>
      <c r="IV87" s="60"/>
    </row>
    <row r="88" spans="1:256" ht="15.75" x14ac:dyDescent="0.2">
      <c r="A88" s="111">
        <v>78</v>
      </c>
      <c r="B88" s="97" t="s">
        <v>38</v>
      </c>
      <c r="C88" s="69" t="s">
        <v>187</v>
      </c>
      <c r="D88" s="69" t="s">
        <v>298</v>
      </c>
      <c r="E88" s="73" t="s">
        <v>43</v>
      </c>
      <c r="F88" s="95" t="s">
        <v>299</v>
      </c>
      <c r="G88" s="95" t="s">
        <v>300</v>
      </c>
      <c r="H88" s="69" t="s">
        <v>56</v>
      </c>
      <c r="I88" s="70">
        <v>1.08</v>
      </c>
      <c r="J88" s="69" t="s">
        <v>41</v>
      </c>
      <c r="K88" s="64"/>
      <c r="L88" s="64"/>
      <c r="M88" s="71">
        <v>28</v>
      </c>
      <c r="N88" s="64"/>
      <c r="O88" s="64"/>
      <c r="P88" s="74">
        <v>28</v>
      </c>
      <c r="Q88" s="64"/>
      <c r="R88" s="64"/>
      <c r="S88" s="82">
        <v>3</v>
      </c>
      <c r="T88" s="74">
        <v>25</v>
      </c>
      <c r="U88" s="64"/>
      <c r="V88" s="69">
        <v>105</v>
      </c>
      <c r="W88" s="40">
        <f t="shared" si="1"/>
        <v>113.4</v>
      </c>
      <c r="X88" s="75"/>
      <c r="Y88" s="75"/>
      <c r="Z88" s="75"/>
      <c r="AA88" s="92">
        <v>1</v>
      </c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0"/>
      <c r="GN88" s="60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0"/>
      <c r="HC88" s="60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0"/>
      <c r="HR88" s="60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0"/>
      <c r="IG88" s="60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0"/>
      <c r="IV88" s="60"/>
    </row>
    <row r="89" spans="1:256" ht="15.75" x14ac:dyDescent="0.2">
      <c r="A89" s="111">
        <v>79</v>
      </c>
      <c r="B89" s="97" t="s">
        <v>38</v>
      </c>
      <c r="C89" s="69" t="s">
        <v>39</v>
      </c>
      <c r="D89" s="116" t="s">
        <v>301</v>
      </c>
      <c r="E89" s="73" t="s">
        <v>42</v>
      </c>
      <c r="F89" s="95" t="s">
        <v>302</v>
      </c>
      <c r="G89" s="95" t="s">
        <v>303</v>
      </c>
      <c r="H89" s="69" t="s">
        <v>56</v>
      </c>
      <c r="I89" s="70">
        <v>1.17</v>
      </c>
      <c r="J89" s="69" t="s">
        <v>39</v>
      </c>
      <c r="K89" s="64"/>
      <c r="L89" s="64"/>
      <c r="M89" s="71">
        <v>2157</v>
      </c>
      <c r="N89" s="64"/>
      <c r="O89" s="64"/>
      <c r="P89" s="71">
        <v>2157</v>
      </c>
      <c r="Q89" s="64"/>
      <c r="R89" s="64"/>
      <c r="S89" s="82">
        <v>9</v>
      </c>
      <c r="T89" s="74">
        <v>2148</v>
      </c>
      <c r="U89" s="64"/>
      <c r="V89" s="69">
        <v>4869</v>
      </c>
      <c r="W89" s="40">
        <f t="shared" si="1"/>
        <v>5696.73</v>
      </c>
      <c r="X89" s="69"/>
      <c r="Y89" s="69"/>
      <c r="Z89" s="69"/>
      <c r="AA89" s="92">
        <v>1</v>
      </c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0"/>
      <c r="GN89" s="60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0"/>
      <c r="HC89" s="60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0"/>
      <c r="HR89" s="60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0"/>
      <c r="IG89" s="60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0"/>
      <c r="IV89" s="60"/>
    </row>
    <row r="90" spans="1:256" ht="15.75" x14ac:dyDescent="0.2">
      <c r="A90" s="111">
        <v>80</v>
      </c>
      <c r="B90" s="97" t="s">
        <v>38</v>
      </c>
      <c r="C90" s="76" t="s">
        <v>39</v>
      </c>
      <c r="D90" s="69" t="s">
        <v>304</v>
      </c>
      <c r="E90" s="73" t="s">
        <v>43</v>
      </c>
      <c r="F90" s="95" t="s">
        <v>305</v>
      </c>
      <c r="G90" s="95" t="s">
        <v>300</v>
      </c>
      <c r="H90" s="69" t="s">
        <v>56</v>
      </c>
      <c r="I90" s="70">
        <v>1.67</v>
      </c>
      <c r="J90" s="69" t="s">
        <v>39</v>
      </c>
      <c r="K90" s="64"/>
      <c r="L90" s="64"/>
      <c r="M90" s="69">
        <v>22</v>
      </c>
      <c r="N90" s="64"/>
      <c r="O90" s="64"/>
      <c r="P90" s="69">
        <v>22</v>
      </c>
      <c r="Q90" s="64"/>
      <c r="R90" s="64"/>
      <c r="S90" s="69"/>
      <c r="T90" s="69">
        <v>22</v>
      </c>
      <c r="U90" s="64"/>
      <c r="V90" s="69">
        <v>59</v>
      </c>
      <c r="W90" s="40">
        <f t="shared" si="1"/>
        <v>98.53</v>
      </c>
      <c r="X90" s="69"/>
      <c r="Y90" s="69"/>
      <c r="Z90" s="69"/>
      <c r="AA90" s="92">
        <v>1</v>
      </c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0"/>
      <c r="GN90" s="60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0"/>
      <c r="HC90" s="60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0"/>
      <c r="HR90" s="60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0"/>
      <c r="IG90" s="60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0"/>
      <c r="IV90" s="60"/>
    </row>
    <row r="91" spans="1:256" ht="15.75" x14ac:dyDescent="0.2">
      <c r="A91" s="111">
        <v>81</v>
      </c>
      <c r="B91" s="97" t="s">
        <v>38</v>
      </c>
      <c r="C91" s="94" t="s">
        <v>187</v>
      </c>
      <c r="D91" s="94" t="s">
        <v>306</v>
      </c>
      <c r="E91" s="94">
        <v>0.38</v>
      </c>
      <c r="F91" s="95" t="s">
        <v>307</v>
      </c>
      <c r="G91" s="95" t="s">
        <v>308</v>
      </c>
      <c r="H91" s="94" t="s">
        <v>56</v>
      </c>
      <c r="I91" s="96">
        <v>0.83</v>
      </c>
      <c r="J91" s="69" t="s">
        <v>187</v>
      </c>
      <c r="K91" s="64"/>
      <c r="L91" s="64"/>
      <c r="M91" s="69">
        <v>38</v>
      </c>
      <c r="N91" s="64"/>
      <c r="O91" s="64"/>
      <c r="P91" s="69">
        <v>38</v>
      </c>
      <c r="Q91" s="64"/>
      <c r="R91" s="64"/>
      <c r="S91" s="69"/>
      <c r="T91" s="69">
        <v>38</v>
      </c>
      <c r="U91" s="64"/>
      <c r="V91" s="69">
        <v>119</v>
      </c>
      <c r="W91" s="40">
        <f t="shared" si="1"/>
        <v>98.77</v>
      </c>
      <c r="X91" s="69"/>
      <c r="Y91" s="73"/>
      <c r="Z91" s="73"/>
      <c r="AA91" s="92">
        <v>1</v>
      </c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0"/>
      <c r="GN91" s="60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0"/>
      <c r="HC91" s="60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0"/>
      <c r="HR91" s="60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0"/>
      <c r="IG91" s="60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0"/>
      <c r="IV91" s="60"/>
    </row>
    <row r="92" spans="1:256" ht="15.75" x14ac:dyDescent="0.2">
      <c r="A92" s="111">
        <v>82</v>
      </c>
      <c r="B92" s="97" t="s">
        <v>38</v>
      </c>
      <c r="C92" s="69" t="s">
        <v>41</v>
      </c>
      <c r="D92" s="103" t="s">
        <v>309</v>
      </c>
      <c r="E92" s="73" t="s">
        <v>42</v>
      </c>
      <c r="F92" s="95" t="s">
        <v>310</v>
      </c>
      <c r="G92" s="95" t="s">
        <v>311</v>
      </c>
      <c r="H92" s="69" t="s">
        <v>56</v>
      </c>
      <c r="I92" s="70">
        <v>1</v>
      </c>
      <c r="J92" s="69" t="s">
        <v>41</v>
      </c>
      <c r="K92" s="64"/>
      <c r="L92" s="64"/>
      <c r="M92" s="69">
        <v>19</v>
      </c>
      <c r="N92" s="64"/>
      <c r="O92" s="64"/>
      <c r="P92" s="69">
        <v>19</v>
      </c>
      <c r="Q92" s="64"/>
      <c r="R92" s="64"/>
      <c r="S92" s="69">
        <v>2</v>
      </c>
      <c r="T92" s="69">
        <v>17</v>
      </c>
      <c r="U92" s="64"/>
      <c r="V92" s="69">
        <v>70</v>
      </c>
      <c r="W92" s="40">
        <f t="shared" si="1"/>
        <v>70</v>
      </c>
      <c r="X92" s="69"/>
      <c r="Y92" s="69"/>
      <c r="Z92" s="73"/>
      <c r="AA92" s="92">
        <v>1</v>
      </c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0"/>
      <c r="GN92" s="60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0"/>
      <c r="HC92" s="60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0"/>
      <c r="HR92" s="60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0"/>
      <c r="IG92" s="60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0"/>
      <c r="IV92" s="60"/>
    </row>
    <row r="93" spans="1:256" ht="15.75" x14ac:dyDescent="0.2">
      <c r="A93" s="111">
        <v>83</v>
      </c>
      <c r="B93" s="97" t="s">
        <v>38</v>
      </c>
      <c r="C93" s="76" t="s">
        <v>41</v>
      </c>
      <c r="D93" s="76" t="s">
        <v>312</v>
      </c>
      <c r="E93" s="76" t="s">
        <v>42</v>
      </c>
      <c r="F93" s="95" t="s">
        <v>313</v>
      </c>
      <c r="G93" s="95" t="s">
        <v>314</v>
      </c>
      <c r="H93" s="76" t="s">
        <v>56</v>
      </c>
      <c r="I93" s="76">
        <v>1.17</v>
      </c>
      <c r="J93" s="76" t="s">
        <v>41</v>
      </c>
      <c r="K93" s="76"/>
      <c r="L93" s="76"/>
      <c r="M93" s="76">
        <v>11</v>
      </c>
      <c r="N93" s="76"/>
      <c r="O93" s="76"/>
      <c r="P93" s="76">
        <v>11</v>
      </c>
      <c r="Q93" s="76"/>
      <c r="R93" s="76"/>
      <c r="S93" s="76">
        <v>9</v>
      </c>
      <c r="T93" s="76">
        <v>2</v>
      </c>
      <c r="U93" s="76"/>
      <c r="V93" s="76">
        <v>66</v>
      </c>
      <c r="W93" s="40">
        <f t="shared" si="1"/>
        <v>77.22</v>
      </c>
      <c r="X93" s="76"/>
      <c r="Y93" s="76"/>
      <c r="Z93" s="76"/>
      <c r="AA93" s="92">
        <v>1</v>
      </c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0"/>
      <c r="GN93" s="60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0"/>
      <c r="HC93" s="60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0"/>
      <c r="HR93" s="60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0"/>
      <c r="IG93" s="60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0"/>
      <c r="IV93" s="60"/>
    </row>
    <row r="94" spans="1:256" ht="15.75" x14ac:dyDescent="0.2">
      <c r="A94" s="111">
        <v>84</v>
      </c>
      <c r="B94" s="97" t="s">
        <v>38</v>
      </c>
      <c r="C94" s="76" t="s">
        <v>187</v>
      </c>
      <c r="D94" s="76" t="s">
        <v>315</v>
      </c>
      <c r="E94" s="76">
        <v>0.38</v>
      </c>
      <c r="F94" s="95" t="s">
        <v>316</v>
      </c>
      <c r="G94" s="95" t="s">
        <v>317</v>
      </c>
      <c r="H94" s="76" t="s">
        <v>56</v>
      </c>
      <c r="I94" s="77">
        <v>1</v>
      </c>
      <c r="J94" s="76" t="s">
        <v>187</v>
      </c>
      <c r="K94" s="76"/>
      <c r="L94" s="76"/>
      <c r="M94" s="76">
        <v>84</v>
      </c>
      <c r="N94" s="76"/>
      <c r="O94" s="76"/>
      <c r="P94" s="76">
        <v>84</v>
      </c>
      <c r="Q94" s="76"/>
      <c r="R94" s="76"/>
      <c r="S94" s="76">
        <v>11</v>
      </c>
      <c r="T94" s="76">
        <v>73</v>
      </c>
      <c r="U94" s="76"/>
      <c r="V94" s="76">
        <v>250</v>
      </c>
      <c r="W94" s="40">
        <f t="shared" si="1"/>
        <v>250</v>
      </c>
      <c r="X94" s="76"/>
      <c r="Y94" s="76"/>
      <c r="Z94" s="76"/>
      <c r="AA94" s="92">
        <v>1</v>
      </c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0"/>
      <c r="GN94" s="60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0"/>
      <c r="HC94" s="60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0"/>
      <c r="HR94" s="60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0"/>
      <c r="IG94" s="60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0"/>
      <c r="IV94" s="60"/>
    </row>
    <row r="95" spans="1:256" ht="15.75" x14ac:dyDescent="0.2">
      <c r="A95" s="111">
        <v>85</v>
      </c>
      <c r="B95" s="97" t="s">
        <v>38</v>
      </c>
      <c r="C95" s="76" t="s">
        <v>39</v>
      </c>
      <c r="D95" s="76" t="s">
        <v>318</v>
      </c>
      <c r="E95" s="76">
        <v>0.38</v>
      </c>
      <c r="F95" s="95" t="s">
        <v>319</v>
      </c>
      <c r="G95" s="95" t="s">
        <v>320</v>
      </c>
      <c r="H95" s="76" t="s">
        <v>56</v>
      </c>
      <c r="I95" s="76">
        <v>1.08</v>
      </c>
      <c r="J95" s="76" t="s">
        <v>39</v>
      </c>
      <c r="K95" s="69"/>
      <c r="L95" s="69"/>
      <c r="M95" s="69">
        <v>19</v>
      </c>
      <c r="N95" s="69"/>
      <c r="O95" s="69"/>
      <c r="P95" s="69">
        <v>19</v>
      </c>
      <c r="Q95" s="69"/>
      <c r="R95" s="69"/>
      <c r="S95" s="69"/>
      <c r="T95" s="69">
        <v>19</v>
      </c>
      <c r="U95" s="69"/>
      <c r="V95" s="69">
        <v>65</v>
      </c>
      <c r="W95" s="40">
        <f t="shared" si="1"/>
        <v>70.2</v>
      </c>
      <c r="X95" s="69"/>
      <c r="Y95" s="69"/>
      <c r="Z95" s="69"/>
      <c r="AA95" s="92">
        <v>1</v>
      </c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0"/>
      <c r="GN95" s="60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0"/>
      <c r="HC95" s="60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0"/>
      <c r="HR95" s="60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0"/>
      <c r="IG95" s="60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0"/>
      <c r="IV95" s="60"/>
    </row>
    <row r="96" spans="1:256" s="60" customFormat="1" ht="15.75" x14ac:dyDescent="0.2">
      <c r="A96" s="111">
        <v>86</v>
      </c>
      <c r="B96" s="158" t="s">
        <v>38</v>
      </c>
      <c r="C96" s="143" t="s">
        <v>187</v>
      </c>
      <c r="D96" s="143" t="s">
        <v>321</v>
      </c>
      <c r="E96" s="143">
        <v>0.38</v>
      </c>
      <c r="F96" s="144" t="s">
        <v>322</v>
      </c>
      <c r="G96" s="144" t="s">
        <v>323</v>
      </c>
      <c r="H96" s="149" t="s">
        <v>40</v>
      </c>
      <c r="I96" s="147">
        <v>1.33</v>
      </c>
      <c r="J96" s="129" t="s">
        <v>187</v>
      </c>
      <c r="K96" s="129"/>
      <c r="L96" s="129"/>
      <c r="M96" s="129">
        <v>75</v>
      </c>
      <c r="N96" s="129"/>
      <c r="O96" s="129"/>
      <c r="P96" s="129">
        <v>75</v>
      </c>
      <c r="Q96" s="129"/>
      <c r="R96" s="129"/>
      <c r="S96" s="129"/>
      <c r="T96" s="129">
        <v>75</v>
      </c>
      <c r="U96" s="129"/>
      <c r="V96" s="129">
        <v>520</v>
      </c>
      <c r="W96" s="40">
        <f t="shared" si="1"/>
        <v>691.6</v>
      </c>
      <c r="X96" s="143"/>
      <c r="Y96" s="143"/>
      <c r="Z96" s="143"/>
      <c r="AA96" s="143">
        <v>1</v>
      </c>
    </row>
    <row r="97" spans="1:256" s="60" customFormat="1" ht="15.75" x14ac:dyDescent="0.2">
      <c r="A97" s="111">
        <v>87</v>
      </c>
      <c r="B97" s="158" t="s">
        <v>38</v>
      </c>
      <c r="C97" s="159" t="s">
        <v>41</v>
      </c>
      <c r="D97" s="125" t="s">
        <v>324</v>
      </c>
      <c r="E97" s="159" t="s">
        <v>42</v>
      </c>
      <c r="F97" s="144" t="s">
        <v>325</v>
      </c>
      <c r="G97" s="144" t="s">
        <v>326</v>
      </c>
      <c r="H97" s="160" t="s">
        <v>40</v>
      </c>
      <c r="I97" s="161">
        <v>0.83</v>
      </c>
      <c r="J97" s="129" t="s">
        <v>41</v>
      </c>
      <c r="K97" s="129"/>
      <c r="L97" s="129"/>
      <c r="M97" s="129">
        <v>45</v>
      </c>
      <c r="N97" s="129"/>
      <c r="O97" s="129"/>
      <c r="P97" s="129">
        <v>45</v>
      </c>
      <c r="Q97" s="129"/>
      <c r="R97" s="129"/>
      <c r="S97" s="129">
        <v>5</v>
      </c>
      <c r="T97" s="129">
        <v>40</v>
      </c>
      <c r="U97" s="129"/>
      <c r="V97" s="129">
        <v>322</v>
      </c>
      <c r="W97" s="40">
        <f t="shared" si="1"/>
        <v>267.26</v>
      </c>
      <c r="X97" s="162"/>
      <c r="Y97" s="162"/>
      <c r="Z97" s="163"/>
      <c r="AA97" s="162"/>
    </row>
    <row r="98" spans="1:256" s="60" customFormat="1" ht="15.75" x14ac:dyDescent="0.2">
      <c r="A98" s="111">
        <v>88</v>
      </c>
      <c r="B98" s="158" t="s">
        <v>38</v>
      </c>
      <c r="C98" s="143" t="s">
        <v>41</v>
      </c>
      <c r="D98" s="157" t="s">
        <v>327</v>
      </c>
      <c r="E98" s="143">
        <v>0.38</v>
      </c>
      <c r="F98" s="144" t="s">
        <v>328</v>
      </c>
      <c r="G98" s="144" t="s">
        <v>329</v>
      </c>
      <c r="H98" s="160" t="s">
        <v>40</v>
      </c>
      <c r="I98" s="164">
        <v>2</v>
      </c>
      <c r="J98" s="150" t="s">
        <v>44</v>
      </c>
      <c r="K98" s="129"/>
      <c r="L98" s="129"/>
      <c r="M98" s="129">
        <v>32</v>
      </c>
      <c r="N98" s="129"/>
      <c r="O98" s="129"/>
      <c r="P98" s="129">
        <v>32</v>
      </c>
      <c r="Q98" s="129"/>
      <c r="R98" s="129"/>
      <c r="S98" s="129"/>
      <c r="T98" s="129">
        <v>32</v>
      </c>
      <c r="U98" s="129"/>
      <c r="V98" s="129">
        <v>23</v>
      </c>
      <c r="W98" s="40">
        <f t="shared" si="1"/>
        <v>46</v>
      </c>
      <c r="X98" s="143"/>
      <c r="Y98" s="143"/>
      <c r="Z98" s="143"/>
      <c r="AA98" s="143"/>
    </row>
    <row r="99" spans="1:256" s="60" customFormat="1" ht="15.75" x14ac:dyDescent="0.2">
      <c r="A99" s="111">
        <v>89</v>
      </c>
      <c r="B99" s="158" t="s">
        <v>38</v>
      </c>
      <c r="C99" s="173" t="s">
        <v>44</v>
      </c>
      <c r="D99" s="184" t="s">
        <v>182</v>
      </c>
      <c r="E99" s="173" t="s">
        <v>57</v>
      </c>
      <c r="F99" s="173" t="s">
        <v>330</v>
      </c>
      <c r="G99" s="166"/>
      <c r="H99" s="167" t="s">
        <v>56</v>
      </c>
      <c r="I99" s="168"/>
      <c r="J99" s="169"/>
      <c r="K99" s="165"/>
      <c r="L99" s="165"/>
      <c r="M99" s="165">
        <v>130</v>
      </c>
      <c r="N99" s="165"/>
      <c r="O99" s="165"/>
      <c r="P99" s="165">
        <v>130</v>
      </c>
      <c r="Q99" s="165"/>
      <c r="R99" s="165"/>
      <c r="S99" s="165">
        <v>94</v>
      </c>
      <c r="T99" s="165">
        <v>36</v>
      </c>
      <c r="U99" s="165"/>
      <c r="V99" s="165">
        <v>780</v>
      </c>
      <c r="W99" s="40">
        <f t="shared" si="1"/>
        <v>0</v>
      </c>
      <c r="X99" s="170" t="s">
        <v>331</v>
      </c>
      <c r="Y99" s="170"/>
      <c r="Z99" s="170"/>
      <c r="AA99" s="172"/>
    </row>
    <row r="100" spans="1:256" s="60" customFormat="1" ht="15.75" x14ac:dyDescent="0.2">
      <c r="A100" s="111">
        <v>90</v>
      </c>
      <c r="B100" s="158" t="s">
        <v>38</v>
      </c>
      <c r="C100" s="143" t="s">
        <v>41</v>
      </c>
      <c r="D100" s="157" t="s">
        <v>332</v>
      </c>
      <c r="E100" s="143" t="s">
        <v>42</v>
      </c>
      <c r="F100" s="144" t="s">
        <v>333</v>
      </c>
      <c r="G100" s="144" t="s">
        <v>334</v>
      </c>
      <c r="H100" s="160" t="s">
        <v>40</v>
      </c>
      <c r="I100" s="143">
        <v>1.33</v>
      </c>
      <c r="J100" s="143" t="s">
        <v>41</v>
      </c>
      <c r="K100" s="129"/>
      <c r="L100" s="129"/>
      <c r="M100" s="129">
        <v>35</v>
      </c>
      <c r="N100" s="129"/>
      <c r="O100" s="129"/>
      <c r="P100" s="129">
        <v>35</v>
      </c>
      <c r="Q100" s="129"/>
      <c r="R100" s="129"/>
      <c r="S100" s="129">
        <v>3</v>
      </c>
      <c r="T100" s="129">
        <v>32</v>
      </c>
      <c r="U100" s="129"/>
      <c r="V100" s="129">
        <v>75</v>
      </c>
      <c r="W100" s="40">
        <f t="shared" si="1"/>
        <v>99.75</v>
      </c>
      <c r="X100" s="143"/>
      <c r="Y100" s="143"/>
      <c r="Z100" s="143"/>
      <c r="AA100" s="143"/>
    </row>
    <row r="101" spans="1:256" s="60" customFormat="1" ht="15.75" x14ac:dyDescent="0.2">
      <c r="A101" s="111">
        <v>91</v>
      </c>
      <c r="B101" s="158" t="s">
        <v>38</v>
      </c>
      <c r="C101" s="143" t="s">
        <v>41</v>
      </c>
      <c r="D101" s="157" t="s">
        <v>335</v>
      </c>
      <c r="E101" s="143">
        <v>0.38</v>
      </c>
      <c r="F101" s="144" t="s">
        <v>336</v>
      </c>
      <c r="G101" s="144" t="s">
        <v>337</v>
      </c>
      <c r="H101" s="160" t="s">
        <v>40</v>
      </c>
      <c r="I101" s="143">
        <v>1.88</v>
      </c>
      <c r="J101" s="143" t="s">
        <v>44</v>
      </c>
      <c r="K101" s="129"/>
      <c r="L101" s="129"/>
      <c r="M101" s="129">
        <v>46</v>
      </c>
      <c r="N101" s="129"/>
      <c r="O101" s="129"/>
      <c r="P101" s="129">
        <v>46</v>
      </c>
      <c r="Q101" s="129"/>
      <c r="R101" s="129"/>
      <c r="S101" s="129"/>
      <c r="T101" s="129">
        <v>46</v>
      </c>
      <c r="U101" s="129"/>
      <c r="V101" s="129">
        <v>106</v>
      </c>
      <c r="W101" s="40">
        <f t="shared" si="1"/>
        <v>199.28</v>
      </c>
      <c r="X101" s="143"/>
      <c r="Y101" s="143"/>
      <c r="Z101" s="143"/>
      <c r="AA101" s="143"/>
    </row>
    <row r="102" spans="1:256" s="60" customFormat="1" ht="15.75" x14ac:dyDescent="0.2">
      <c r="A102" s="111">
        <v>92</v>
      </c>
      <c r="B102" s="158" t="s">
        <v>38</v>
      </c>
      <c r="C102" s="173" t="s">
        <v>39</v>
      </c>
      <c r="D102" s="184" t="s">
        <v>338</v>
      </c>
      <c r="E102" s="173" t="s">
        <v>57</v>
      </c>
      <c r="F102" s="173" t="s">
        <v>339</v>
      </c>
      <c r="G102" s="173" t="s">
        <v>340</v>
      </c>
      <c r="H102" s="173" t="s">
        <v>56</v>
      </c>
      <c r="I102" s="173">
        <v>0.65</v>
      </c>
      <c r="J102" s="183"/>
      <c r="K102" s="165"/>
      <c r="L102" s="165"/>
      <c r="M102" s="165">
        <v>17</v>
      </c>
      <c r="N102" s="165"/>
      <c r="O102" s="165"/>
      <c r="P102" s="165">
        <v>17</v>
      </c>
      <c r="Q102" s="165"/>
      <c r="R102" s="165"/>
      <c r="S102" s="165">
        <v>15</v>
      </c>
      <c r="T102" s="165">
        <v>2</v>
      </c>
      <c r="U102" s="165"/>
      <c r="V102" s="165">
        <v>102</v>
      </c>
      <c r="W102" s="40">
        <f t="shared" si="1"/>
        <v>66.3</v>
      </c>
      <c r="X102" s="174" t="s">
        <v>341</v>
      </c>
      <c r="Y102" s="174"/>
      <c r="Z102" s="174"/>
      <c r="AA102" s="170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1"/>
      <c r="AT102" s="171"/>
      <c r="AU102" s="171"/>
      <c r="AV102" s="171"/>
      <c r="AW102" s="171"/>
      <c r="AX102" s="171"/>
      <c r="AY102" s="171"/>
      <c r="AZ102" s="171"/>
      <c r="BA102" s="171"/>
      <c r="BB102" s="171"/>
      <c r="BC102" s="171"/>
      <c r="BD102" s="171"/>
      <c r="BE102" s="171"/>
      <c r="BF102" s="171"/>
      <c r="BG102" s="171"/>
      <c r="BH102" s="171"/>
      <c r="BI102" s="171"/>
      <c r="BJ102" s="171"/>
      <c r="BK102" s="171"/>
      <c r="BL102" s="171"/>
      <c r="BM102" s="171"/>
      <c r="BN102" s="171"/>
      <c r="BO102" s="171"/>
      <c r="BP102" s="171"/>
      <c r="BQ102" s="171"/>
      <c r="BR102" s="171"/>
      <c r="BS102" s="171"/>
      <c r="BT102" s="171"/>
      <c r="BU102" s="171"/>
      <c r="BV102" s="171"/>
      <c r="BW102" s="171"/>
      <c r="BX102" s="171"/>
      <c r="BY102" s="171"/>
      <c r="BZ102" s="171"/>
      <c r="CA102" s="171"/>
      <c r="CB102" s="171"/>
      <c r="CC102" s="171"/>
      <c r="CD102" s="171"/>
      <c r="CE102" s="171"/>
      <c r="CF102" s="171"/>
      <c r="CG102" s="171"/>
      <c r="CH102" s="171"/>
      <c r="CI102" s="171"/>
      <c r="CJ102" s="171"/>
      <c r="CK102" s="171"/>
      <c r="CL102" s="171"/>
      <c r="CM102" s="171"/>
      <c r="CN102" s="171"/>
      <c r="CO102" s="171"/>
      <c r="CP102" s="171"/>
      <c r="CQ102" s="171"/>
      <c r="CR102" s="171"/>
      <c r="CS102" s="171"/>
      <c r="CT102" s="171"/>
      <c r="CU102" s="171"/>
      <c r="CV102" s="171"/>
      <c r="CW102" s="171"/>
      <c r="CX102" s="171"/>
      <c r="CY102" s="171"/>
      <c r="CZ102" s="171"/>
      <c r="DA102" s="171"/>
      <c r="DB102" s="171"/>
      <c r="DC102" s="171"/>
      <c r="DD102" s="171"/>
      <c r="DE102" s="171"/>
      <c r="DF102" s="171"/>
      <c r="DG102" s="171"/>
      <c r="DH102" s="171"/>
      <c r="DI102" s="171"/>
      <c r="DJ102" s="171"/>
      <c r="DK102" s="171"/>
      <c r="DL102" s="171"/>
      <c r="DM102" s="171"/>
      <c r="DN102" s="171"/>
      <c r="DO102" s="171"/>
      <c r="DP102" s="171"/>
      <c r="DQ102" s="171"/>
      <c r="DR102" s="171"/>
      <c r="DS102" s="171"/>
      <c r="DT102" s="171"/>
      <c r="DU102" s="171"/>
      <c r="DV102" s="171"/>
      <c r="DW102" s="171"/>
      <c r="DX102" s="171"/>
      <c r="DY102" s="171"/>
      <c r="DZ102" s="171"/>
      <c r="EA102" s="171"/>
      <c r="EB102" s="171"/>
      <c r="EC102" s="171"/>
      <c r="ED102" s="171"/>
      <c r="EE102" s="171"/>
      <c r="EF102" s="171"/>
      <c r="EG102" s="171"/>
      <c r="EH102" s="171"/>
      <c r="EI102" s="171"/>
      <c r="EJ102" s="171"/>
      <c r="EK102" s="171"/>
      <c r="EL102" s="171"/>
      <c r="EM102" s="171"/>
      <c r="EN102" s="171"/>
      <c r="EO102" s="171"/>
      <c r="EP102" s="171"/>
      <c r="EQ102" s="171"/>
      <c r="ER102" s="171"/>
      <c r="ES102" s="171"/>
      <c r="ET102" s="171"/>
      <c r="EU102" s="171"/>
      <c r="EV102" s="171"/>
      <c r="EW102" s="171"/>
      <c r="EX102" s="171"/>
      <c r="EY102" s="171"/>
      <c r="EZ102" s="171"/>
      <c r="FA102" s="171"/>
      <c r="FB102" s="171"/>
      <c r="FC102" s="171"/>
      <c r="FD102" s="171"/>
      <c r="FE102" s="171"/>
      <c r="FF102" s="171"/>
      <c r="FG102" s="171"/>
      <c r="FH102" s="171"/>
      <c r="FI102" s="171"/>
      <c r="FJ102" s="171"/>
      <c r="FK102" s="171"/>
      <c r="FL102" s="171"/>
      <c r="FM102" s="171"/>
      <c r="FN102" s="171"/>
      <c r="FO102" s="171"/>
      <c r="FP102" s="171"/>
      <c r="FQ102" s="171"/>
      <c r="FR102" s="171"/>
      <c r="FS102" s="171"/>
      <c r="FT102" s="171"/>
      <c r="FU102" s="171"/>
      <c r="FV102" s="171"/>
      <c r="FW102" s="171"/>
      <c r="FX102" s="171"/>
      <c r="FY102" s="171"/>
      <c r="FZ102" s="171"/>
      <c r="GA102" s="171"/>
      <c r="GB102" s="171"/>
      <c r="GC102" s="171"/>
      <c r="GD102" s="171"/>
      <c r="GE102" s="171"/>
      <c r="GF102" s="171"/>
      <c r="GG102" s="171"/>
      <c r="GH102" s="171"/>
      <c r="GI102" s="171"/>
      <c r="GJ102" s="171"/>
      <c r="GK102" s="171"/>
      <c r="GL102" s="171"/>
      <c r="GM102" s="171"/>
      <c r="GN102" s="171"/>
      <c r="GO102" s="171"/>
      <c r="GP102" s="171"/>
      <c r="GQ102" s="171"/>
      <c r="GR102" s="171"/>
      <c r="GS102" s="171"/>
      <c r="GT102" s="171"/>
      <c r="GU102" s="171"/>
      <c r="GV102" s="171"/>
      <c r="GW102" s="171"/>
      <c r="GX102" s="171"/>
      <c r="GY102" s="171"/>
      <c r="GZ102" s="171"/>
      <c r="HA102" s="171"/>
      <c r="HB102" s="171"/>
      <c r="HC102" s="171"/>
      <c r="HD102" s="171"/>
      <c r="HE102" s="171"/>
      <c r="HF102" s="171"/>
      <c r="HG102" s="171"/>
      <c r="HH102" s="171"/>
      <c r="HI102" s="171"/>
      <c r="HJ102" s="171"/>
      <c r="HK102" s="171"/>
      <c r="HL102" s="171"/>
      <c r="HM102" s="171"/>
      <c r="HN102" s="171"/>
      <c r="HO102" s="171"/>
      <c r="HP102" s="171"/>
      <c r="HQ102" s="171"/>
      <c r="HR102" s="171"/>
      <c r="HS102" s="171"/>
      <c r="HT102" s="171"/>
      <c r="HU102" s="171"/>
      <c r="HV102" s="171"/>
      <c r="HW102" s="171"/>
      <c r="HX102" s="171"/>
      <c r="HY102" s="171"/>
      <c r="HZ102" s="171"/>
      <c r="IA102" s="171"/>
      <c r="IB102" s="171"/>
      <c r="IC102" s="171"/>
      <c r="ID102" s="171"/>
      <c r="IE102" s="171"/>
      <c r="IF102" s="171"/>
      <c r="IG102" s="171"/>
      <c r="IH102" s="171"/>
      <c r="II102" s="171"/>
      <c r="IJ102" s="171"/>
      <c r="IK102" s="171"/>
      <c r="IL102" s="171"/>
      <c r="IM102" s="171"/>
      <c r="IN102" s="171"/>
      <c r="IO102" s="171"/>
      <c r="IP102" s="171"/>
      <c r="IQ102" s="171"/>
      <c r="IR102" s="171"/>
      <c r="IS102" s="171"/>
      <c r="IT102" s="171"/>
      <c r="IU102" s="171"/>
      <c r="IV102" s="171"/>
    </row>
    <row r="103" spans="1:256" s="60" customFormat="1" ht="15.75" x14ac:dyDescent="0.25">
      <c r="A103" s="111">
        <v>93</v>
      </c>
      <c r="B103" s="158" t="s">
        <v>38</v>
      </c>
      <c r="C103" s="131" t="s">
        <v>41</v>
      </c>
      <c r="D103" s="156" t="s">
        <v>342</v>
      </c>
      <c r="E103" s="131">
        <v>0.38</v>
      </c>
      <c r="F103" s="144" t="s">
        <v>343</v>
      </c>
      <c r="G103" s="144" t="s">
        <v>344</v>
      </c>
      <c r="H103" s="160" t="s">
        <v>40</v>
      </c>
      <c r="I103" s="131">
        <v>1.42</v>
      </c>
      <c r="J103" s="132" t="s">
        <v>41</v>
      </c>
      <c r="K103" s="129"/>
      <c r="L103" s="129"/>
      <c r="M103" s="129">
        <v>49</v>
      </c>
      <c r="N103" s="129"/>
      <c r="O103" s="129"/>
      <c r="P103" s="129">
        <v>49</v>
      </c>
      <c r="Q103" s="129"/>
      <c r="R103" s="129"/>
      <c r="S103" s="129">
        <v>3</v>
      </c>
      <c r="T103" s="129">
        <v>46</v>
      </c>
      <c r="U103" s="129"/>
      <c r="V103" s="129">
        <v>241</v>
      </c>
      <c r="W103" s="40">
        <f t="shared" si="1"/>
        <v>342.21999999999997</v>
      </c>
      <c r="X103" s="129"/>
      <c r="Y103" s="130"/>
      <c r="Z103" s="130"/>
      <c r="AA103" s="143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124"/>
      <c r="AU103" s="124"/>
      <c r="AV103" s="124"/>
      <c r="AW103" s="124"/>
      <c r="AX103" s="124"/>
      <c r="AY103" s="124"/>
      <c r="AZ103" s="124"/>
      <c r="BA103" s="124"/>
      <c r="BB103" s="124"/>
      <c r="BC103" s="124"/>
      <c r="BD103" s="124"/>
      <c r="BE103" s="124"/>
      <c r="BF103" s="124"/>
      <c r="BG103" s="124"/>
      <c r="BH103" s="124"/>
      <c r="BI103" s="124"/>
      <c r="BJ103" s="124"/>
      <c r="BK103" s="124"/>
      <c r="BL103" s="124"/>
      <c r="BM103" s="124"/>
      <c r="BN103" s="124"/>
      <c r="BO103" s="124"/>
      <c r="BP103" s="124"/>
      <c r="BQ103" s="124"/>
      <c r="BR103" s="124"/>
      <c r="BS103" s="124"/>
      <c r="BT103" s="124"/>
      <c r="BU103" s="124"/>
      <c r="BV103" s="124"/>
      <c r="BW103" s="124"/>
      <c r="BX103" s="124"/>
      <c r="BY103" s="124"/>
      <c r="BZ103" s="124"/>
      <c r="CA103" s="124"/>
      <c r="CB103" s="124"/>
      <c r="CC103" s="124"/>
      <c r="CD103" s="124"/>
      <c r="CE103" s="124"/>
      <c r="CF103" s="124"/>
      <c r="CG103" s="124"/>
      <c r="CH103" s="124"/>
      <c r="CI103" s="124"/>
      <c r="CJ103" s="124"/>
      <c r="CK103" s="124"/>
      <c r="CL103" s="124"/>
      <c r="CM103" s="124"/>
      <c r="CN103" s="124"/>
      <c r="CO103" s="124"/>
      <c r="CP103" s="124"/>
      <c r="CQ103" s="124"/>
      <c r="CR103" s="124"/>
      <c r="CS103" s="124"/>
      <c r="CT103" s="124"/>
      <c r="CU103" s="124"/>
      <c r="CV103" s="124"/>
      <c r="CW103" s="124"/>
      <c r="CX103" s="124"/>
      <c r="CY103" s="124"/>
      <c r="CZ103" s="124"/>
      <c r="DA103" s="124"/>
      <c r="DB103" s="124"/>
      <c r="DC103" s="124"/>
      <c r="DD103" s="124"/>
      <c r="DE103" s="124"/>
      <c r="DF103" s="124"/>
      <c r="DG103" s="124"/>
      <c r="DH103" s="124"/>
      <c r="DI103" s="124"/>
      <c r="DJ103" s="124"/>
      <c r="DK103" s="124"/>
      <c r="DL103" s="124"/>
      <c r="DM103" s="124"/>
      <c r="DN103" s="124"/>
      <c r="DO103" s="124"/>
      <c r="DP103" s="124"/>
      <c r="DQ103" s="124"/>
      <c r="DR103" s="124"/>
      <c r="DS103" s="124"/>
      <c r="DT103" s="124"/>
      <c r="DU103" s="124"/>
      <c r="DV103" s="124"/>
      <c r="DW103" s="124"/>
      <c r="DX103" s="124"/>
      <c r="DY103" s="124"/>
      <c r="DZ103" s="124"/>
      <c r="EA103" s="124"/>
      <c r="EB103" s="124"/>
      <c r="EC103" s="124"/>
      <c r="ED103" s="124"/>
      <c r="EE103" s="124"/>
      <c r="EF103" s="124"/>
      <c r="EG103" s="124"/>
      <c r="EH103" s="124"/>
      <c r="EI103" s="124"/>
      <c r="EJ103" s="124"/>
      <c r="EK103" s="124"/>
      <c r="EL103" s="124"/>
      <c r="EM103" s="124"/>
      <c r="EN103" s="124"/>
      <c r="EO103" s="124"/>
      <c r="EP103" s="124"/>
      <c r="EQ103" s="124"/>
      <c r="ER103" s="124"/>
      <c r="ES103" s="124"/>
      <c r="ET103" s="124"/>
      <c r="EU103" s="124"/>
      <c r="EV103" s="124"/>
      <c r="EW103" s="124"/>
      <c r="EX103" s="124"/>
      <c r="EY103" s="124"/>
      <c r="EZ103" s="124"/>
      <c r="FA103" s="124"/>
      <c r="FB103" s="124"/>
      <c r="FC103" s="124"/>
      <c r="FD103" s="124"/>
      <c r="FE103" s="124"/>
      <c r="FF103" s="124"/>
      <c r="FG103" s="124"/>
      <c r="FH103" s="124"/>
      <c r="FI103" s="124"/>
      <c r="FJ103" s="124"/>
      <c r="FK103" s="124"/>
      <c r="FL103" s="124"/>
      <c r="FM103" s="124"/>
      <c r="FN103" s="124"/>
      <c r="FO103" s="124"/>
      <c r="FP103" s="124"/>
      <c r="FQ103" s="124"/>
      <c r="FR103" s="124"/>
      <c r="FS103" s="124"/>
      <c r="FT103" s="124"/>
      <c r="FU103" s="124"/>
      <c r="FV103" s="124"/>
      <c r="FW103" s="124"/>
      <c r="FX103" s="124"/>
      <c r="FY103" s="124"/>
      <c r="FZ103" s="124"/>
      <c r="GA103" s="124"/>
      <c r="GB103" s="124"/>
      <c r="GC103" s="124"/>
      <c r="GD103" s="124"/>
      <c r="GE103" s="124"/>
      <c r="GF103" s="124"/>
      <c r="GG103" s="124"/>
      <c r="GH103" s="124"/>
      <c r="GI103" s="124"/>
      <c r="GJ103" s="124"/>
      <c r="GK103" s="124"/>
      <c r="GL103" s="124"/>
      <c r="GM103" s="124"/>
      <c r="GN103" s="124"/>
      <c r="GO103" s="124"/>
      <c r="GP103" s="124"/>
      <c r="GQ103" s="124"/>
      <c r="GR103" s="124"/>
      <c r="GS103" s="124"/>
      <c r="GT103" s="124"/>
      <c r="GU103" s="124"/>
      <c r="GV103" s="124"/>
      <c r="GW103" s="124"/>
      <c r="GX103" s="124"/>
      <c r="GY103" s="124"/>
      <c r="GZ103" s="124"/>
      <c r="HA103" s="124"/>
      <c r="HB103" s="124"/>
      <c r="HC103" s="124"/>
      <c r="HD103" s="124"/>
      <c r="HE103" s="124"/>
      <c r="HF103" s="124"/>
      <c r="HG103" s="124"/>
      <c r="HH103" s="124"/>
      <c r="HI103" s="124"/>
      <c r="HJ103" s="124"/>
      <c r="HK103" s="124"/>
      <c r="HL103" s="124"/>
      <c r="HM103" s="124"/>
      <c r="HN103" s="124"/>
      <c r="HO103" s="124"/>
      <c r="HP103" s="124"/>
      <c r="HQ103" s="124"/>
      <c r="HR103" s="124"/>
      <c r="HS103" s="124"/>
      <c r="HT103" s="124"/>
      <c r="HU103" s="124"/>
      <c r="HV103" s="124"/>
      <c r="HW103" s="124"/>
      <c r="HX103" s="124"/>
      <c r="HY103" s="124"/>
      <c r="HZ103" s="124"/>
      <c r="IA103" s="124"/>
      <c r="IB103" s="124"/>
      <c r="IC103" s="124"/>
      <c r="ID103" s="124"/>
      <c r="IE103" s="124"/>
      <c r="IF103" s="124"/>
      <c r="IG103" s="124"/>
      <c r="IH103" s="124"/>
      <c r="II103" s="124"/>
      <c r="IJ103" s="124"/>
      <c r="IK103" s="124"/>
      <c r="IL103" s="124"/>
      <c r="IM103" s="124"/>
      <c r="IN103" s="124"/>
      <c r="IO103" s="124"/>
      <c r="IP103" s="124"/>
      <c r="IQ103" s="124"/>
      <c r="IR103" s="124"/>
      <c r="IS103" s="124"/>
      <c r="IT103" s="124"/>
      <c r="IU103" s="124"/>
      <c r="IV103" s="124"/>
    </row>
    <row r="104" spans="1:256" s="60" customFormat="1" ht="15.75" x14ac:dyDescent="0.25">
      <c r="A104" s="111">
        <v>94</v>
      </c>
      <c r="B104" s="158" t="s">
        <v>38</v>
      </c>
      <c r="C104" s="131" t="s">
        <v>41</v>
      </c>
      <c r="D104" s="156" t="s">
        <v>345</v>
      </c>
      <c r="E104" s="131">
        <v>0.38</v>
      </c>
      <c r="F104" s="144" t="s">
        <v>346</v>
      </c>
      <c r="G104" s="144" t="s">
        <v>347</v>
      </c>
      <c r="H104" s="160" t="s">
        <v>40</v>
      </c>
      <c r="I104" s="133">
        <v>2</v>
      </c>
      <c r="J104" s="134" t="s">
        <v>44</v>
      </c>
      <c r="K104" s="129"/>
      <c r="L104" s="129"/>
      <c r="M104" s="129">
        <v>180</v>
      </c>
      <c r="N104" s="129"/>
      <c r="O104" s="129"/>
      <c r="P104" s="129">
        <v>180</v>
      </c>
      <c r="Q104" s="129"/>
      <c r="R104" s="129"/>
      <c r="S104" s="129"/>
      <c r="T104" s="129">
        <v>180</v>
      </c>
      <c r="U104" s="129"/>
      <c r="V104" s="129">
        <v>250</v>
      </c>
      <c r="W104" s="40">
        <f t="shared" si="1"/>
        <v>500</v>
      </c>
      <c r="X104" s="129"/>
      <c r="Y104" s="130"/>
      <c r="Z104" s="130"/>
      <c r="AA104" s="143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  <c r="BM104" s="124"/>
      <c r="BN104" s="124"/>
      <c r="BO104" s="124"/>
      <c r="BP104" s="124"/>
      <c r="BQ104" s="124"/>
      <c r="BR104" s="124"/>
      <c r="BS104" s="124"/>
      <c r="BT104" s="124"/>
      <c r="BU104" s="124"/>
      <c r="BV104" s="124"/>
      <c r="BW104" s="124"/>
      <c r="BX104" s="124"/>
      <c r="BY104" s="124"/>
      <c r="BZ104" s="124"/>
      <c r="CA104" s="124"/>
      <c r="CB104" s="124"/>
      <c r="CC104" s="124"/>
      <c r="CD104" s="124"/>
      <c r="CE104" s="124"/>
      <c r="CF104" s="124"/>
      <c r="CG104" s="124"/>
      <c r="CH104" s="124"/>
      <c r="CI104" s="124"/>
      <c r="CJ104" s="124"/>
      <c r="CK104" s="124"/>
      <c r="CL104" s="124"/>
      <c r="CM104" s="124"/>
      <c r="CN104" s="124"/>
      <c r="CO104" s="124"/>
      <c r="CP104" s="124"/>
      <c r="CQ104" s="124"/>
      <c r="CR104" s="124"/>
      <c r="CS104" s="124"/>
      <c r="CT104" s="124"/>
      <c r="CU104" s="124"/>
      <c r="CV104" s="124"/>
      <c r="CW104" s="124"/>
      <c r="CX104" s="124"/>
      <c r="CY104" s="124"/>
      <c r="CZ104" s="124"/>
      <c r="DA104" s="124"/>
      <c r="DB104" s="124"/>
      <c r="DC104" s="124"/>
      <c r="DD104" s="124"/>
      <c r="DE104" s="124"/>
      <c r="DF104" s="124"/>
      <c r="DG104" s="124"/>
      <c r="DH104" s="124"/>
      <c r="DI104" s="124"/>
      <c r="DJ104" s="124"/>
      <c r="DK104" s="124"/>
      <c r="DL104" s="124"/>
      <c r="DM104" s="124"/>
      <c r="DN104" s="124"/>
      <c r="DO104" s="124"/>
      <c r="DP104" s="124"/>
      <c r="DQ104" s="124"/>
      <c r="DR104" s="124"/>
      <c r="DS104" s="124"/>
      <c r="DT104" s="124"/>
      <c r="DU104" s="124"/>
      <c r="DV104" s="124"/>
      <c r="DW104" s="124"/>
      <c r="DX104" s="124"/>
      <c r="DY104" s="124"/>
      <c r="DZ104" s="124"/>
      <c r="EA104" s="124"/>
      <c r="EB104" s="124"/>
      <c r="EC104" s="124"/>
      <c r="ED104" s="124"/>
      <c r="EE104" s="124"/>
      <c r="EF104" s="124"/>
      <c r="EG104" s="124"/>
      <c r="EH104" s="124"/>
      <c r="EI104" s="124"/>
      <c r="EJ104" s="124"/>
      <c r="EK104" s="124"/>
      <c r="EL104" s="124"/>
      <c r="EM104" s="124"/>
      <c r="EN104" s="124"/>
      <c r="EO104" s="124"/>
      <c r="EP104" s="124"/>
      <c r="EQ104" s="124"/>
      <c r="ER104" s="124"/>
      <c r="ES104" s="124"/>
      <c r="ET104" s="124"/>
      <c r="EU104" s="124"/>
      <c r="EV104" s="124"/>
      <c r="EW104" s="124"/>
      <c r="EX104" s="124"/>
      <c r="EY104" s="124"/>
      <c r="EZ104" s="124"/>
      <c r="FA104" s="124"/>
      <c r="FB104" s="124"/>
      <c r="FC104" s="124"/>
      <c r="FD104" s="124"/>
      <c r="FE104" s="124"/>
      <c r="FF104" s="124"/>
      <c r="FG104" s="124"/>
      <c r="FH104" s="124"/>
      <c r="FI104" s="124"/>
      <c r="FJ104" s="124"/>
      <c r="FK104" s="124"/>
      <c r="FL104" s="124"/>
      <c r="FM104" s="124"/>
      <c r="FN104" s="124"/>
      <c r="FO104" s="124"/>
      <c r="FP104" s="124"/>
      <c r="FQ104" s="124"/>
      <c r="FR104" s="124"/>
      <c r="FS104" s="124"/>
      <c r="FT104" s="124"/>
      <c r="FU104" s="124"/>
      <c r="FV104" s="124"/>
      <c r="FW104" s="124"/>
      <c r="FX104" s="124"/>
      <c r="FY104" s="124"/>
      <c r="FZ104" s="124"/>
      <c r="GA104" s="124"/>
      <c r="GB104" s="124"/>
      <c r="GC104" s="124"/>
      <c r="GD104" s="124"/>
      <c r="GE104" s="124"/>
      <c r="GF104" s="124"/>
      <c r="GG104" s="124"/>
      <c r="GH104" s="124"/>
      <c r="GI104" s="124"/>
      <c r="GJ104" s="124"/>
      <c r="GK104" s="124"/>
      <c r="GL104" s="124"/>
      <c r="GM104" s="124"/>
      <c r="GN104" s="124"/>
      <c r="GO104" s="124"/>
      <c r="GP104" s="124"/>
      <c r="GQ104" s="124"/>
      <c r="GR104" s="124"/>
      <c r="GS104" s="124"/>
      <c r="GT104" s="124"/>
      <c r="GU104" s="124"/>
      <c r="GV104" s="124"/>
      <c r="GW104" s="124"/>
      <c r="GX104" s="124"/>
      <c r="GY104" s="124"/>
      <c r="GZ104" s="124"/>
      <c r="HA104" s="124"/>
      <c r="HB104" s="124"/>
      <c r="HC104" s="124"/>
      <c r="HD104" s="124"/>
      <c r="HE104" s="124"/>
      <c r="HF104" s="124"/>
      <c r="HG104" s="124"/>
      <c r="HH104" s="124"/>
      <c r="HI104" s="124"/>
      <c r="HJ104" s="124"/>
      <c r="HK104" s="124"/>
      <c r="HL104" s="124"/>
      <c r="HM104" s="124"/>
      <c r="HN104" s="124"/>
      <c r="HO104" s="124"/>
      <c r="HP104" s="124"/>
      <c r="HQ104" s="124"/>
      <c r="HR104" s="124"/>
      <c r="HS104" s="124"/>
      <c r="HT104" s="124"/>
      <c r="HU104" s="124"/>
      <c r="HV104" s="124"/>
      <c r="HW104" s="124"/>
      <c r="HX104" s="124"/>
      <c r="HY104" s="124"/>
      <c r="HZ104" s="124"/>
      <c r="IA104" s="124"/>
      <c r="IB104" s="124"/>
      <c r="IC104" s="124"/>
      <c r="ID104" s="124"/>
      <c r="IE104" s="124"/>
      <c r="IF104" s="124"/>
      <c r="IG104" s="124"/>
      <c r="IH104" s="124"/>
      <c r="II104" s="124"/>
      <c r="IJ104" s="124"/>
      <c r="IK104" s="124"/>
      <c r="IL104" s="124"/>
      <c r="IM104" s="124"/>
      <c r="IN104" s="124"/>
      <c r="IO104" s="124"/>
      <c r="IP104" s="124"/>
      <c r="IQ104" s="124"/>
      <c r="IR104" s="124"/>
      <c r="IS104" s="124"/>
      <c r="IT104" s="124"/>
      <c r="IU104" s="124"/>
      <c r="IV104" s="124"/>
    </row>
    <row r="105" spans="1:256" s="60" customFormat="1" ht="15.75" x14ac:dyDescent="0.25">
      <c r="A105" s="111">
        <v>95</v>
      </c>
      <c r="B105" s="158" t="s">
        <v>38</v>
      </c>
      <c r="C105" s="131" t="s">
        <v>41</v>
      </c>
      <c r="D105" s="156" t="s">
        <v>348</v>
      </c>
      <c r="E105" s="131">
        <v>0.38</v>
      </c>
      <c r="F105" s="144" t="s">
        <v>349</v>
      </c>
      <c r="G105" s="144" t="s">
        <v>350</v>
      </c>
      <c r="H105" s="160" t="s">
        <v>40</v>
      </c>
      <c r="I105" s="133">
        <v>2</v>
      </c>
      <c r="J105" s="134" t="s">
        <v>44</v>
      </c>
      <c r="K105" s="129"/>
      <c r="L105" s="129"/>
      <c r="M105" s="145">
        <v>101</v>
      </c>
      <c r="N105" s="129"/>
      <c r="O105" s="129"/>
      <c r="P105" s="145">
        <v>101</v>
      </c>
      <c r="Q105" s="129"/>
      <c r="R105" s="129"/>
      <c r="S105" s="145"/>
      <c r="T105" s="145">
        <v>101</v>
      </c>
      <c r="U105" s="129"/>
      <c r="V105" s="145">
        <v>120</v>
      </c>
      <c r="W105" s="40">
        <f t="shared" si="1"/>
        <v>240</v>
      </c>
      <c r="X105" s="145"/>
      <c r="Y105" s="146"/>
      <c r="Z105" s="146"/>
      <c r="AA105" s="143"/>
      <c r="AB105" s="126"/>
      <c r="AC105" s="126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7"/>
      <c r="BR105" s="127"/>
      <c r="BS105" s="127"/>
      <c r="BT105" s="127"/>
      <c r="BU105" s="127"/>
      <c r="BV105" s="127"/>
      <c r="BW105" s="127"/>
      <c r="BX105" s="127"/>
      <c r="BY105" s="127"/>
      <c r="BZ105" s="127"/>
      <c r="CA105" s="127"/>
      <c r="CB105" s="127"/>
      <c r="CC105" s="127"/>
      <c r="CD105" s="127"/>
      <c r="CE105" s="127"/>
      <c r="CF105" s="127"/>
      <c r="CG105" s="127"/>
      <c r="CH105" s="127"/>
      <c r="CI105" s="127"/>
      <c r="CJ105" s="127"/>
      <c r="CK105" s="127"/>
      <c r="CL105" s="127"/>
      <c r="CM105" s="127"/>
      <c r="CN105" s="127"/>
      <c r="CO105" s="127"/>
      <c r="CP105" s="127"/>
      <c r="CQ105" s="127"/>
      <c r="CR105" s="127"/>
      <c r="CS105" s="127"/>
      <c r="CT105" s="127"/>
      <c r="CU105" s="127"/>
      <c r="CV105" s="127"/>
      <c r="CW105" s="127"/>
      <c r="CX105" s="127"/>
      <c r="CY105" s="127"/>
      <c r="CZ105" s="127"/>
      <c r="DA105" s="127"/>
      <c r="DB105" s="127"/>
      <c r="DC105" s="127"/>
      <c r="DD105" s="127"/>
      <c r="DE105" s="127"/>
      <c r="DF105" s="127"/>
      <c r="DG105" s="127"/>
      <c r="DH105" s="127"/>
      <c r="DI105" s="127"/>
      <c r="DJ105" s="127"/>
      <c r="DK105" s="127"/>
      <c r="DL105" s="127"/>
      <c r="DM105" s="127"/>
      <c r="DN105" s="127"/>
      <c r="DO105" s="127"/>
      <c r="DP105" s="127"/>
      <c r="DQ105" s="127"/>
      <c r="DR105" s="127"/>
      <c r="DS105" s="127"/>
      <c r="DT105" s="127"/>
      <c r="DU105" s="127"/>
      <c r="DV105" s="127"/>
      <c r="DW105" s="127"/>
      <c r="DX105" s="127"/>
      <c r="DY105" s="127"/>
      <c r="DZ105" s="127"/>
      <c r="EA105" s="127"/>
      <c r="EB105" s="127"/>
      <c r="EC105" s="127"/>
      <c r="ED105" s="127"/>
      <c r="EE105" s="127"/>
      <c r="EF105" s="127"/>
      <c r="EG105" s="127"/>
      <c r="EH105" s="127"/>
      <c r="EI105" s="127"/>
      <c r="EJ105" s="127"/>
      <c r="EK105" s="127"/>
      <c r="EL105" s="127"/>
      <c r="EM105" s="127"/>
      <c r="EN105" s="127"/>
      <c r="EO105" s="127"/>
      <c r="EP105" s="127"/>
      <c r="EQ105" s="127"/>
      <c r="ER105" s="127"/>
      <c r="ES105" s="127"/>
      <c r="ET105" s="127"/>
      <c r="EU105" s="127"/>
      <c r="EV105" s="127"/>
      <c r="EW105" s="127"/>
      <c r="EX105" s="127"/>
      <c r="EY105" s="127"/>
      <c r="EZ105" s="127"/>
      <c r="FA105" s="127"/>
      <c r="FB105" s="127"/>
      <c r="FC105" s="127"/>
      <c r="FD105" s="127"/>
      <c r="FE105" s="127"/>
      <c r="FF105" s="127"/>
      <c r="FG105" s="127"/>
      <c r="FH105" s="127"/>
      <c r="FI105" s="127"/>
      <c r="FJ105" s="127"/>
      <c r="FK105" s="127"/>
      <c r="FL105" s="127"/>
      <c r="FM105" s="127"/>
      <c r="FN105" s="127"/>
      <c r="FO105" s="127"/>
      <c r="FP105" s="127"/>
      <c r="FQ105" s="127"/>
      <c r="FR105" s="127"/>
      <c r="FS105" s="127"/>
      <c r="FT105" s="127"/>
      <c r="FU105" s="127"/>
      <c r="FV105" s="127"/>
      <c r="FW105" s="127"/>
      <c r="FX105" s="127"/>
      <c r="FY105" s="127"/>
      <c r="FZ105" s="127"/>
      <c r="GA105" s="127"/>
      <c r="GB105" s="127"/>
      <c r="GC105" s="127"/>
      <c r="GD105" s="127"/>
      <c r="GE105" s="127"/>
      <c r="GF105" s="127"/>
      <c r="GG105" s="127"/>
      <c r="GH105" s="127"/>
      <c r="GI105" s="127"/>
      <c r="GJ105" s="127"/>
      <c r="GK105" s="127"/>
      <c r="GL105" s="127"/>
      <c r="GM105" s="127"/>
      <c r="GN105" s="127"/>
      <c r="GO105" s="127"/>
      <c r="GP105" s="127"/>
      <c r="GQ105" s="127"/>
      <c r="GR105" s="127"/>
      <c r="GS105" s="127"/>
      <c r="GT105" s="127"/>
      <c r="GU105" s="127"/>
      <c r="GV105" s="127"/>
      <c r="GW105" s="127"/>
      <c r="GX105" s="127"/>
      <c r="GY105" s="127"/>
      <c r="GZ105" s="127"/>
      <c r="HA105" s="127"/>
      <c r="HB105" s="127"/>
      <c r="HC105" s="127"/>
      <c r="HD105" s="127"/>
      <c r="HE105" s="127"/>
      <c r="HF105" s="127"/>
      <c r="HG105" s="127"/>
      <c r="HH105" s="127"/>
      <c r="HI105" s="127"/>
      <c r="HJ105" s="127"/>
      <c r="HK105" s="127"/>
      <c r="HL105" s="127"/>
      <c r="HM105" s="127"/>
      <c r="HN105" s="127"/>
      <c r="HO105" s="127"/>
      <c r="HP105" s="127"/>
      <c r="HQ105" s="127"/>
      <c r="HR105" s="127"/>
      <c r="HS105" s="127"/>
      <c r="HT105" s="127"/>
      <c r="HU105" s="127"/>
      <c r="HV105" s="127"/>
      <c r="HW105" s="127"/>
      <c r="HX105" s="127"/>
      <c r="HY105" s="127"/>
      <c r="HZ105" s="127"/>
      <c r="IA105" s="127"/>
      <c r="IB105" s="127"/>
      <c r="IC105" s="127"/>
      <c r="ID105" s="127"/>
      <c r="IE105" s="127"/>
      <c r="IF105" s="127"/>
      <c r="IG105" s="127"/>
      <c r="IH105" s="127"/>
      <c r="II105" s="127"/>
      <c r="IJ105" s="127"/>
      <c r="IK105" s="127"/>
      <c r="IL105" s="127"/>
      <c r="IM105" s="127"/>
      <c r="IN105" s="127"/>
      <c r="IO105" s="127"/>
      <c r="IP105" s="127"/>
      <c r="IQ105" s="127"/>
      <c r="IR105" s="127"/>
      <c r="IS105" s="127"/>
      <c r="IT105" s="127"/>
      <c r="IU105" s="127"/>
      <c r="IV105" s="127"/>
    </row>
    <row r="106" spans="1:256" s="60" customFormat="1" ht="15.75" x14ac:dyDescent="0.25">
      <c r="A106" s="111">
        <v>96</v>
      </c>
      <c r="B106" s="158" t="s">
        <v>38</v>
      </c>
      <c r="C106" s="143" t="s">
        <v>41</v>
      </c>
      <c r="D106" s="157" t="s">
        <v>351</v>
      </c>
      <c r="E106" s="143">
        <v>0.38</v>
      </c>
      <c r="F106" s="144" t="s">
        <v>352</v>
      </c>
      <c r="G106" s="144" t="s">
        <v>353</v>
      </c>
      <c r="H106" s="160" t="s">
        <v>40</v>
      </c>
      <c r="I106" s="148">
        <v>3</v>
      </c>
      <c r="J106" s="143" t="s">
        <v>44</v>
      </c>
      <c r="K106" s="129"/>
      <c r="L106" s="129"/>
      <c r="M106" s="145">
        <v>187</v>
      </c>
      <c r="N106" s="129"/>
      <c r="O106" s="129"/>
      <c r="P106" s="145">
        <v>187</v>
      </c>
      <c r="Q106" s="129"/>
      <c r="R106" s="129"/>
      <c r="S106" s="145"/>
      <c r="T106" s="145">
        <v>187</v>
      </c>
      <c r="U106" s="129"/>
      <c r="V106" s="145">
        <v>302</v>
      </c>
      <c r="W106" s="40">
        <f t="shared" si="1"/>
        <v>906</v>
      </c>
      <c r="X106" s="143"/>
      <c r="Y106" s="143"/>
      <c r="Z106" s="143"/>
      <c r="AA106" s="143"/>
      <c r="AB106" s="126"/>
      <c r="AC106" s="126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  <c r="CL106" s="127"/>
      <c r="CM106" s="127"/>
      <c r="CN106" s="127"/>
      <c r="CO106" s="127"/>
      <c r="CP106" s="127"/>
      <c r="CQ106" s="127"/>
      <c r="CR106" s="127"/>
      <c r="CS106" s="127"/>
      <c r="CT106" s="127"/>
      <c r="CU106" s="127"/>
      <c r="CV106" s="127"/>
      <c r="CW106" s="127"/>
      <c r="CX106" s="127"/>
      <c r="CY106" s="127"/>
      <c r="CZ106" s="127"/>
      <c r="DA106" s="127"/>
      <c r="DB106" s="127"/>
      <c r="DC106" s="127"/>
      <c r="DD106" s="127"/>
      <c r="DE106" s="127"/>
      <c r="DF106" s="127"/>
      <c r="DG106" s="127"/>
      <c r="DH106" s="127"/>
      <c r="DI106" s="127"/>
      <c r="DJ106" s="127"/>
      <c r="DK106" s="127"/>
      <c r="DL106" s="127"/>
      <c r="DM106" s="127"/>
      <c r="DN106" s="127"/>
      <c r="DO106" s="127"/>
      <c r="DP106" s="127"/>
      <c r="DQ106" s="127"/>
      <c r="DR106" s="127"/>
      <c r="DS106" s="127"/>
      <c r="DT106" s="127"/>
      <c r="DU106" s="127"/>
      <c r="DV106" s="127"/>
      <c r="DW106" s="127"/>
      <c r="DX106" s="127"/>
      <c r="DY106" s="127"/>
      <c r="DZ106" s="127"/>
      <c r="EA106" s="127"/>
      <c r="EB106" s="127"/>
      <c r="EC106" s="127"/>
      <c r="ED106" s="127"/>
      <c r="EE106" s="127"/>
      <c r="EF106" s="127"/>
      <c r="EG106" s="127"/>
      <c r="EH106" s="127"/>
      <c r="EI106" s="127"/>
      <c r="EJ106" s="127"/>
      <c r="EK106" s="127"/>
      <c r="EL106" s="127"/>
      <c r="EM106" s="127"/>
      <c r="EN106" s="127"/>
      <c r="EO106" s="127"/>
      <c r="EP106" s="127"/>
      <c r="EQ106" s="127"/>
      <c r="ER106" s="127"/>
      <c r="ES106" s="127"/>
      <c r="ET106" s="127"/>
      <c r="EU106" s="127"/>
      <c r="EV106" s="127"/>
      <c r="EW106" s="127"/>
      <c r="EX106" s="127"/>
      <c r="EY106" s="127"/>
      <c r="EZ106" s="127"/>
      <c r="FA106" s="127"/>
      <c r="FB106" s="127"/>
      <c r="FC106" s="127"/>
      <c r="FD106" s="127"/>
      <c r="FE106" s="127"/>
      <c r="FF106" s="127"/>
      <c r="FG106" s="127"/>
      <c r="FH106" s="127"/>
      <c r="FI106" s="127"/>
      <c r="FJ106" s="127"/>
      <c r="FK106" s="127"/>
      <c r="FL106" s="127"/>
      <c r="FM106" s="127"/>
      <c r="FN106" s="127"/>
      <c r="FO106" s="127"/>
      <c r="FP106" s="127"/>
      <c r="FQ106" s="127"/>
      <c r="FR106" s="127"/>
      <c r="FS106" s="127"/>
      <c r="FT106" s="127"/>
      <c r="FU106" s="127"/>
      <c r="FV106" s="127"/>
      <c r="FW106" s="127"/>
      <c r="FX106" s="127"/>
      <c r="FY106" s="127"/>
      <c r="FZ106" s="127"/>
      <c r="GA106" s="127"/>
      <c r="GB106" s="127"/>
      <c r="GC106" s="127"/>
      <c r="GD106" s="127"/>
      <c r="GE106" s="127"/>
      <c r="GF106" s="127"/>
      <c r="GG106" s="127"/>
      <c r="GH106" s="127"/>
      <c r="GI106" s="127"/>
      <c r="GJ106" s="127"/>
      <c r="GK106" s="127"/>
      <c r="GL106" s="127"/>
      <c r="GM106" s="127"/>
      <c r="GN106" s="127"/>
      <c r="GO106" s="127"/>
      <c r="GP106" s="127"/>
      <c r="GQ106" s="127"/>
      <c r="GR106" s="127"/>
      <c r="GS106" s="127"/>
      <c r="GT106" s="127"/>
      <c r="GU106" s="127"/>
      <c r="GV106" s="127"/>
      <c r="GW106" s="127"/>
      <c r="GX106" s="127"/>
      <c r="GY106" s="127"/>
      <c r="GZ106" s="127"/>
      <c r="HA106" s="127"/>
      <c r="HB106" s="127"/>
      <c r="HC106" s="127"/>
      <c r="HD106" s="127"/>
      <c r="HE106" s="127"/>
      <c r="HF106" s="127"/>
      <c r="HG106" s="127"/>
      <c r="HH106" s="127"/>
      <c r="HI106" s="127"/>
      <c r="HJ106" s="127"/>
      <c r="HK106" s="127"/>
      <c r="HL106" s="127"/>
      <c r="HM106" s="127"/>
      <c r="HN106" s="127"/>
      <c r="HO106" s="127"/>
      <c r="HP106" s="127"/>
      <c r="HQ106" s="127"/>
      <c r="HR106" s="127"/>
      <c r="HS106" s="127"/>
      <c r="HT106" s="127"/>
      <c r="HU106" s="127"/>
      <c r="HV106" s="127"/>
      <c r="HW106" s="127"/>
      <c r="HX106" s="127"/>
      <c r="HY106" s="127"/>
      <c r="HZ106" s="127"/>
      <c r="IA106" s="127"/>
      <c r="IB106" s="127"/>
      <c r="IC106" s="127"/>
      <c r="ID106" s="127"/>
      <c r="IE106" s="127"/>
      <c r="IF106" s="127"/>
      <c r="IG106" s="127"/>
      <c r="IH106" s="127"/>
      <c r="II106" s="127"/>
      <c r="IJ106" s="127"/>
      <c r="IK106" s="127"/>
      <c r="IL106" s="127"/>
      <c r="IM106" s="127"/>
      <c r="IN106" s="127"/>
      <c r="IO106" s="127"/>
      <c r="IP106" s="127"/>
      <c r="IQ106" s="127"/>
      <c r="IR106" s="127"/>
      <c r="IS106" s="127"/>
      <c r="IT106" s="127"/>
      <c r="IU106" s="127"/>
      <c r="IV106" s="127"/>
    </row>
    <row r="107" spans="1:256" s="60" customFormat="1" ht="15.75" x14ac:dyDescent="0.25">
      <c r="A107" s="111">
        <v>97</v>
      </c>
      <c r="B107" s="158" t="s">
        <v>38</v>
      </c>
      <c r="C107" s="173" t="s">
        <v>44</v>
      </c>
      <c r="D107" s="184" t="s">
        <v>354</v>
      </c>
      <c r="E107" s="173" t="s">
        <v>57</v>
      </c>
      <c r="F107" s="173" t="s">
        <v>355</v>
      </c>
      <c r="G107" s="173" t="s">
        <v>356</v>
      </c>
      <c r="H107" s="173" t="s">
        <v>56</v>
      </c>
      <c r="I107" s="173">
        <v>1.25</v>
      </c>
      <c r="J107" s="174"/>
      <c r="K107" s="165"/>
      <c r="L107" s="165"/>
      <c r="M107" s="175">
        <v>22</v>
      </c>
      <c r="N107" s="165"/>
      <c r="O107" s="165"/>
      <c r="P107" s="175">
        <v>22</v>
      </c>
      <c r="Q107" s="165"/>
      <c r="R107" s="165"/>
      <c r="S107" s="175">
        <v>22</v>
      </c>
      <c r="T107" s="175"/>
      <c r="U107" s="165"/>
      <c r="V107" s="175">
        <v>132</v>
      </c>
      <c r="W107" s="40">
        <f t="shared" si="1"/>
        <v>165</v>
      </c>
      <c r="X107" s="174" t="s">
        <v>357</v>
      </c>
      <c r="Y107" s="174"/>
      <c r="Z107" s="174"/>
      <c r="AA107" s="170"/>
      <c r="AB107" s="176"/>
      <c r="AC107" s="176"/>
      <c r="AD107" s="177"/>
      <c r="AE107" s="177"/>
      <c r="AF107" s="177"/>
      <c r="AG107" s="177"/>
      <c r="AH107" s="177"/>
      <c r="AI107" s="177"/>
      <c r="AJ107" s="177"/>
      <c r="AK107" s="177"/>
      <c r="AL107" s="177"/>
      <c r="AM107" s="177"/>
      <c r="AN107" s="177"/>
      <c r="AO107" s="177"/>
      <c r="AP107" s="177"/>
      <c r="AQ107" s="177"/>
      <c r="AR107" s="177"/>
      <c r="AS107" s="177"/>
      <c r="AT107" s="177"/>
      <c r="AU107" s="177"/>
      <c r="AV107" s="177"/>
      <c r="AW107" s="177"/>
      <c r="AX107" s="177"/>
      <c r="AY107" s="177"/>
      <c r="AZ107" s="177"/>
      <c r="BA107" s="177"/>
      <c r="BB107" s="177"/>
      <c r="BC107" s="177"/>
      <c r="BD107" s="177"/>
      <c r="BE107" s="177"/>
      <c r="BF107" s="177"/>
      <c r="BG107" s="177"/>
      <c r="BH107" s="177"/>
      <c r="BI107" s="177"/>
      <c r="BJ107" s="177"/>
      <c r="BK107" s="177"/>
      <c r="BL107" s="177"/>
      <c r="BM107" s="177"/>
      <c r="BN107" s="177"/>
      <c r="BO107" s="177"/>
      <c r="BP107" s="177"/>
      <c r="BQ107" s="177"/>
      <c r="BR107" s="177"/>
      <c r="BS107" s="177"/>
      <c r="BT107" s="177"/>
      <c r="BU107" s="177"/>
      <c r="BV107" s="177"/>
      <c r="BW107" s="177"/>
      <c r="BX107" s="177"/>
      <c r="BY107" s="177"/>
      <c r="BZ107" s="177"/>
      <c r="CA107" s="177"/>
      <c r="CB107" s="177"/>
      <c r="CC107" s="177"/>
      <c r="CD107" s="177"/>
      <c r="CE107" s="177"/>
      <c r="CF107" s="177"/>
      <c r="CG107" s="177"/>
      <c r="CH107" s="177"/>
      <c r="CI107" s="177"/>
      <c r="CJ107" s="177"/>
      <c r="CK107" s="177"/>
      <c r="CL107" s="177"/>
      <c r="CM107" s="177"/>
      <c r="CN107" s="177"/>
      <c r="CO107" s="177"/>
      <c r="CP107" s="177"/>
      <c r="CQ107" s="177"/>
      <c r="CR107" s="177"/>
      <c r="CS107" s="177"/>
      <c r="CT107" s="177"/>
      <c r="CU107" s="177"/>
      <c r="CV107" s="177"/>
      <c r="CW107" s="177"/>
      <c r="CX107" s="177"/>
      <c r="CY107" s="177"/>
      <c r="CZ107" s="177"/>
      <c r="DA107" s="177"/>
      <c r="DB107" s="177"/>
      <c r="DC107" s="177"/>
      <c r="DD107" s="177"/>
      <c r="DE107" s="177"/>
      <c r="DF107" s="177"/>
      <c r="DG107" s="177"/>
      <c r="DH107" s="177"/>
      <c r="DI107" s="177"/>
      <c r="DJ107" s="177"/>
      <c r="DK107" s="177"/>
      <c r="DL107" s="177"/>
      <c r="DM107" s="177"/>
      <c r="DN107" s="177"/>
      <c r="DO107" s="177"/>
      <c r="DP107" s="177"/>
      <c r="DQ107" s="177"/>
      <c r="DR107" s="177"/>
      <c r="DS107" s="177"/>
      <c r="DT107" s="177"/>
      <c r="DU107" s="177"/>
      <c r="DV107" s="177"/>
      <c r="DW107" s="177"/>
      <c r="DX107" s="177"/>
      <c r="DY107" s="177"/>
      <c r="DZ107" s="177"/>
      <c r="EA107" s="177"/>
      <c r="EB107" s="177"/>
      <c r="EC107" s="177"/>
      <c r="ED107" s="177"/>
      <c r="EE107" s="177"/>
      <c r="EF107" s="177"/>
      <c r="EG107" s="177"/>
      <c r="EH107" s="177"/>
      <c r="EI107" s="177"/>
      <c r="EJ107" s="177"/>
      <c r="EK107" s="177"/>
      <c r="EL107" s="177"/>
      <c r="EM107" s="177"/>
      <c r="EN107" s="177"/>
      <c r="EO107" s="177"/>
      <c r="EP107" s="177"/>
      <c r="EQ107" s="177"/>
      <c r="ER107" s="177"/>
      <c r="ES107" s="177"/>
      <c r="ET107" s="177"/>
      <c r="EU107" s="177"/>
      <c r="EV107" s="177"/>
      <c r="EW107" s="177"/>
      <c r="EX107" s="177"/>
      <c r="EY107" s="177"/>
      <c r="EZ107" s="177"/>
      <c r="FA107" s="177"/>
      <c r="FB107" s="177"/>
      <c r="FC107" s="177"/>
      <c r="FD107" s="177"/>
      <c r="FE107" s="177"/>
      <c r="FF107" s="177"/>
      <c r="FG107" s="177"/>
      <c r="FH107" s="177"/>
      <c r="FI107" s="177"/>
      <c r="FJ107" s="177"/>
      <c r="FK107" s="177"/>
      <c r="FL107" s="177"/>
      <c r="FM107" s="177"/>
      <c r="FN107" s="177"/>
      <c r="FO107" s="177"/>
      <c r="FP107" s="177"/>
      <c r="FQ107" s="177"/>
      <c r="FR107" s="177"/>
      <c r="FS107" s="177"/>
      <c r="FT107" s="177"/>
      <c r="FU107" s="177"/>
      <c r="FV107" s="177"/>
      <c r="FW107" s="177"/>
      <c r="FX107" s="177"/>
      <c r="FY107" s="177"/>
      <c r="FZ107" s="177"/>
      <c r="GA107" s="177"/>
      <c r="GB107" s="177"/>
      <c r="GC107" s="177"/>
      <c r="GD107" s="177"/>
      <c r="GE107" s="177"/>
      <c r="GF107" s="177"/>
      <c r="GG107" s="177"/>
      <c r="GH107" s="177"/>
      <c r="GI107" s="177"/>
      <c r="GJ107" s="177"/>
      <c r="GK107" s="177"/>
      <c r="GL107" s="177"/>
      <c r="GM107" s="177"/>
      <c r="GN107" s="177"/>
      <c r="GO107" s="177"/>
      <c r="GP107" s="177"/>
      <c r="GQ107" s="177"/>
      <c r="GR107" s="177"/>
      <c r="GS107" s="177"/>
      <c r="GT107" s="177"/>
      <c r="GU107" s="177"/>
      <c r="GV107" s="177"/>
      <c r="GW107" s="177"/>
      <c r="GX107" s="177"/>
      <c r="GY107" s="177"/>
      <c r="GZ107" s="177"/>
      <c r="HA107" s="177"/>
      <c r="HB107" s="177"/>
      <c r="HC107" s="177"/>
      <c r="HD107" s="177"/>
      <c r="HE107" s="177"/>
      <c r="HF107" s="177"/>
      <c r="HG107" s="177"/>
      <c r="HH107" s="177"/>
      <c r="HI107" s="177"/>
      <c r="HJ107" s="177"/>
      <c r="HK107" s="177"/>
      <c r="HL107" s="177"/>
      <c r="HM107" s="177"/>
      <c r="HN107" s="177"/>
      <c r="HO107" s="177"/>
      <c r="HP107" s="177"/>
      <c r="HQ107" s="177"/>
      <c r="HR107" s="177"/>
      <c r="HS107" s="177"/>
      <c r="HT107" s="177"/>
      <c r="HU107" s="177"/>
      <c r="HV107" s="177"/>
      <c r="HW107" s="177"/>
      <c r="HX107" s="177"/>
      <c r="HY107" s="177"/>
      <c r="HZ107" s="177"/>
      <c r="IA107" s="177"/>
      <c r="IB107" s="177"/>
      <c r="IC107" s="177"/>
      <c r="ID107" s="177"/>
      <c r="IE107" s="177"/>
      <c r="IF107" s="177"/>
      <c r="IG107" s="177"/>
      <c r="IH107" s="177"/>
      <c r="II107" s="177"/>
      <c r="IJ107" s="177"/>
      <c r="IK107" s="177"/>
      <c r="IL107" s="177"/>
      <c r="IM107" s="177"/>
      <c r="IN107" s="177"/>
      <c r="IO107" s="177"/>
      <c r="IP107" s="177"/>
      <c r="IQ107" s="177"/>
      <c r="IR107" s="177"/>
      <c r="IS107" s="177"/>
      <c r="IT107" s="177"/>
      <c r="IU107" s="177"/>
      <c r="IV107" s="177"/>
    </row>
    <row r="108" spans="1:256" s="60" customFormat="1" ht="15.75" x14ac:dyDescent="0.25">
      <c r="A108" s="111">
        <v>98</v>
      </c>
      <c r="B108" s="158" t="s">
        <v>38</v>
      </c>
      <c r="C108" s="134" t="s">
        <v>41</v>
      </c>
      <c r="D108" s="155" t="s">
        <v>358</v>
      </c>
      <c r="E108" s="134">
        <v>0.38</v>
      </c>
      <c r="F108" s="144" t="s">
        <v>359</v>
      </c>
      <c r="G108" s="144" t="s">
        <v>360</v>
      </c>
      <c r="H108" s="160" t="s">
        <v>40</v>
      </c>
      <c r="I108" s="135">
        <v>0.83</v>
      </c>
      <c r="J108" s="134" t="s">
        <v>44</v>
      </c>
      <c r="K108" s="129"/>
      <c r="L108" s="129"/>
      <c r="M108" s="136">
        <v>72</v>
      </c>
      <c r="N108" s="129"/>
      <c r="O108" s="129"/>
      <c r="P108" s="136">
        <v>72</v>
      </c>
      <c r="Q108" s="129"/>
      <c r="R108" s="129"/>
      <c r="S108" s="137"/>
      <c r="T108" s="136">
        <v>72</v>
      </c>
      <c r="U108" s="129"/>
      <c r="V108" s="134">
        <v>132</v>
      </c>
      <c r="W108" s="40">
        <f t="shared" si="1"/>
        <v>109.55999999999999</v>
      </c>
      <c r="X108" s="134"/>
      <c r="Y108" s="138"/>
      <c r="Z108" s="138"/>
      <c r="AA108" s="143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  <c r="BI108" s="124"/>
      <c r="BJ108" s="124"/>
      <c r="BK108" s="124"/>
      <c r="BL108" s="124"/>
      <c r="BM108" s="124"/>
      <c r="BN108" s="124"/>
      <c r="BO108" s="124"/>
      <c r="BP108" s="124"/>
      <c r="BQ108" s="124"/>
      <c r="BR108" s="124"/>
      <c r="BS108" s="124"/>
      <c r="BT108" s="124"/>
      <c r="BU108" s="124"/>
      <c r="BV108" s="124"/>
      <c r="BW108" s="124"/>
      <c r="BX108" s="124"/>
      <c r="BY108" s="124"/>
      <c r="BZ108" s="124"/>
      <c r="CA108" s="124"/>
      <c r="CB108" s="124"/>
      <c r="CC108" s="124"/>
      <c r="CD108" s="124"/>
      <c r="CE108" s="124"/>
      <c r="CF108" s="124"/>
      <c r="CG108" s="124"/>
      <c r="CH108" s="124"/>
      <c r="CI108" s="124"/>
      <c r="CJ108" s="124"/>
      <c r="CK108" s="124"/>
      <c r="CL108" s="124"/>
      <c r="CM108" s="124"/>
      <c r="CN108" s="124"/>
      <c r="CO108" s="124"/>
      <c r="CP108" s="124"/>
      <c r="CQ108" s="124"/>
      <c r="CR108" s="124"/>
      <c r="CS108" s="124"/>
      <c r="CT108" s="124"/>
      <c r="CU108" s="124"/>
      <c r="CV108" s="124"/>
      <c r="CW108" s="124"/>
      <c r="CX108" s="124"/>
      <c r="CY108" s="124"/>
      <c r="CZ108" s="124"/>
      <c r="DA108" s="124"/>
      <c r="DB108" s="124"/>
      <c r="DC108" s="124"/>
      <c r="DD108" s="124"/>
      <c r="DE108" s="124"/>
      <c r="DF108" s="124"/>
      <c r="DG108" s="124"/>
      <c r="DH108" s="124"/>
      <c r="DI108" s="124"/>
      <c r="DJ108" s="124"/>
      <c r="DK108" s="124"/>
      <c r="DL108" s="124"/>
      <c r="DM108" s="124"/>
      <c r="DN108" s="124"/>
      <c r="DO108" s="124"/>
      <c r="DP108" s="124"/>
      <c r="DQ108" s="124"/>
      <c r="DR108" s="124"/>
      <c r="DS108" s="124"/>
      <c r="DT108" s="124"/>
      <c r="DU108" s="124"/>
      <c r="DV108" s="124"/>
      <c r="DW108" s="124"/>
      <c r="DX108" s="124"/>
      <c r="DY108" s="124"/>
      <c r="DZ108" s="124"/>
      <c r="EA108" s="124"/>
      <c r="EB108" s="124"/>
      <c r="EC108" s="124"/>
      <c r="ED108" s="124"/>
      <c r="EE108" s="124"/>
      <c r="EF108" s="124"/>
      <c r="EG108" s="124"/>
      <c r="EH108" s="124"/>
      <c r="EI108" s="124"/>
      <c r="EJ108" s="124"/>
      <c r="EK108" s="124"/>
      <c r="EL108" s="124"/>
      <c r="EM108" s="124"/>
      <c r="EN108" s="124"/>
      <c r="EO108" s="124"/>
      <c r="EP108" s="124"/>
      <c r="EQ108" s="124"/>
      <c r="ER108" s="124"/>
      <c r="ES108" s="124"/>
      <c r="ET108" s="124"/>
      <c r="EU108" s="124"/>
      <c r="EV108" s="124"/>
      <c r="EW108" s="124"/>
      <c r="EX108" s="124"/>
      <c r="EY108" s="124"/>
      <c r="EZ108" s="124"/>
      <c r="FA108" s="124"/>
      <c r="FB108" s="124"/>
      <c r="FC108" s="124"/>
      <c r="FD108" s="124"/>
      <c r="FE108" s="124"/>
      <c r="FF108" s="124"/>
      <c r="FG108" s="124"/>
      <c r="FH108" s="124"/>
      <c r="FI108" s="124"/>
      <c r="FJ108" s="124"/>
      <c r="FK108" s="124"/>
      <c r="FL108" s="124"/>
      <c r="FM108" s="124"/>
      <c r="FN108" s="124"/>
      <c r="FO108" s="124"/>
      <c r="FP108" s="124"/>
      <c r="FQ108" s="124"/>
      <c r="FR108" s="124"/>
      <c r="FS108" s="124"/>
      <c r="FT108" s="124"/>
      <c r="FU108" s="124"/>
      <c r="FV108" s="124"/>
      <c r="FW108" s="124"/>
      <c r="FX108" s="124"/>
      <c r="FY108" s="124"/>
      <c r="FZ108" s="124"/>
      <c r="GA108" s="124"/>
      <c r="GB108" s="124"/>
      <c r="GC108" s="124"/>
      <c r="GD108" s="124"/>
      <c r="GE108" s="124"/>
      <c r="GF108" s="124"/>
      <c r="GG108" s="124"/>
      <c r="GH108" s="124"/>
      <c r="GI108" s="124"/>
      <c r="GJ108" s="124"/>
      <c r="GK108" s="124"/>
      <c r="GL108" s="124"/>
      <c r="GM108" s="124"/>
      <c r="GN108" s="124"/>
      <c r="GO108" s="124"/>
      <c r="GP108" s="124"/>
      <c r="GQ108" s="124"/>
      <c r="GR108" s="124"/>
      <c r="GS108" s="124"/>
      <c r="GT108" s="124"/>
      <c r="GU108" s="124"/>
      <c r="GV108" s="124"/>
      <c r="GW108" s="124"/>
      <c r="GX108" s="124"/>
      <c r="GY108" s="124"/>
      <c r="GZ108" s="124"/>
      <c r="HA108" s="124"/>
      <c r="HB108" s="124"/>
      <c r="HC108" s="124"/>
      <c r="HD108" s="124"/>
      <c r="HE108" s="124"/>
      <c r="HF108" s="124"/>
      <c r="HG108" s="124"/>
      <c r="HH108" s="124"/>
      <c r="HI108" s="124"/>
      <c r="HJ108" s="124"/>
      <c r="HK108" s="124"/>
      <c r="HL108" s="124"/>
      <c r="HM108" s="124"/>
      <c r="HN108" s="124"/>
      <c r="HO108" s="124"/>
      <c r="HP108" s="124"/>
      <c r="HQ108" s="124"/>
      <c r="HR108" s="124"/>
      <c r="HS108" s="124"/>
      <c r="HT108" s="124"/>
      <c r="HU108" s="124"/>
      <c r="HV108" s="124"/>
      <c r="HW108" s="124"/>
      <c r="HX108" s="124"/>
      <c r="HY108" s="124"/>
      <c r="HZ108" s="124"/>
      <c r="IA108" s="124"/>
      <c r="IB108" s="124"/>
      <c r="IC108" s="124"/>
      <c r="ID108" s="124"/>
      <c r="IE108" s="124"/>
      <c r="IF108" s="124"/>
      <c r="IG108" s="124"/>
      <c r="IH108" s="124"/>
      <c r="II108" s="124"/>
      <c r="IJ108" s="124"/>
      <c r="IK108" s="124"/>
      <c r="IL108" s="124"/>
      <c r="IM108" s="124"/>
      <c r="IN108" s="124"/>
      <c r="IO108" s="124"/>
      <c r="IP108" s="124"/>
      <c r="IQ108" s="124"/>
      <c r="IR108" s="124"/>
      <c r="IS108" s="124"/>
      <c r="IT108" s="124"/>
      <c r="IU108" s="124"/>
      <c r="IV108" s="124"/>
    </row>
    <row r="109" spans="1:256" s="60" customFormat="1" ht="16.5" x14ac:dyDescent="0.3">
      <c r="A109" s="111">
        <v>99</v>
      </c>
      <c r="B109" s="158" t="s">
        <v>38</v>
      </c>
      <c r="C109" s="134" t="s">
        <v>41</v>
      </c>
      <c r="D109" s="155" t="s">
        <v>361</v>
      </c>
      <c r="E109" s="134">
        <v>0.38</v>
      </c>
      <c r="F109" s="144" t="s">
        <v>362</v>
      </c>
      <c r="G109" s="144" t="s">
        <v>363</v>
      </c>
      <c r="H109" s="160" t="s">
        <v>40</v>
      </c>
      <c r="I109" s="135">
        <v>2</v>
      </c>
      <c r="J109" s="141" t="s">
        <v>44</v>
      </c>
      <c r="K109" s="129"/>
      <c r="L109" s="129"/>
      <c r="M109" s="136">
        <v>71</v>
      </c>
      <c r="N109" s="129"/>
      <c r="O109" s="129"/>
      <c r="P109" s="136">
        <v>71</v>
      </c>
      <c r="Q109" s="129"/>
      <c r="R109" s="129"/>
      <c r="S109" s="145"/>
      <c r="T109" s="136">
        <v>71</v>
      </c>
      <c r="U109" s="129"/>
      <c r="V109" s="134">
        <v>145</v>
      </c>
      <c r="W109" s="40">
        <f t="shared" si="1"/>
        <v>290</v>
      </c>
      <c r="X109" s="141"/>
      <c r="Y109" s="142"/>
      <c r="Z109" s="142"/>
      <c r="AA109" s="143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  <c r="ES109" s="128"/>
      <c r="ET109" s="128"/>
      <c r="EU109" s="128"/>
      <c r="EV109" s="128"/>
      <c r="EW109" s="128"/>
      <c r="EX109" s="128"/>
      <c r="EY109" s="128"/>
      <c r="EZ109" s="128"/>
      <c r="FA109" s="128"/>
      <c r="FB109" s="128"/>
      <c r="FC109" s="128"/>
      <c r="FD109" s="128"/>
      <c r="FE109" s="128"/>
      <c r="FF109" s="128"/>
      <c r="FG109" s="128"/>
      <c r="FH109" s="128"/>
      <c r="FI109" s="128"/>
      <c r="FJ109" s="128"/>
      <c r="FK109" s="128"/>
      <c r="FL109" s="128"/>
      <c r="FM109" s="128"/>
      <c r="FN109" s="128"/>
      <c r="FO109" s="128"/>
      <c r="FP109" s="128"/>
      <c r="FQ109" s="128"/>
      <c r="FR109" s="128"/>
      <c r="FS109" s="128"/>
      <c r="FT109" s="128"/>
      <c r="FU109" s="128"/>
      <c r="FV109" s="128"/>
      <c r="FW109" s="128"/>
      <c r="FX109" s="128"/>
      <c r="FY109" s="128"/>
      <c r="FZ109" s="128"/>
      <c r="GA109" s="128"/>
      <c r="GB109" s="128"/>
      <c r="GC109" s="128"/>
      <c r="GD109" s="128"/>
      <c r="GE109" s="128"/>
      <c r="GF109" s="128"/>
      <c r="GG109" s="128"/>
      <c r="GH109" s="128"/>
      <c r="GI109" s="128"/>
      <c r="GJ109" s="128"/>
      <c r="GK109" s="128"/>
      <c r="GL109" s="128"/>
      <c r="GM109" s="128"/>
      <c r="GN109" s="128"/>
      <c r="GO109" s="128"/>
      <c r="GP109" s="128"/>
      <c r="GQ109" s="128"/>
      <c r="GR109" s="128"/>
      <c r="GS109" s="128"/>
      <c r="GT109" s="128"/>
      <c r="GU109" s="128"/>
      <c r="GV109" s="128"/>
      <c r="GW109" s="128"/>
      <c r="GX109" s="128"/>
      <c r="GY109" s="128"/>
      <c r="GZ109" s="128"/>
      <c r="HA109" s="128"/>
      <c r="HB109" s="128"/>
      <c r="HC109" s="128"/>
      <c r="HD109" s="128"/>
      <c r="HE109" s="128"/>
      <c r="HF109" s="128"/>
      <c r="HG109" s="128"/>
      <c r="HH109" s="128"/>
      <c r="HI109" s="128"/>
      <c r="HJ109" s="128"/>
      <c r="HK109" s="128"/>
      <c r="HL109" s="128"/>
      <c r="HM109" s="128"/>
      <c r="HN109" s="128"/>
      <c r="HO109" s="128"/>
      <c r="HP109" s="128"/>
      <c r="HQ109" s="128"/>
      <c r="HR109" s="128"/>
      <c r="HS109" s="128"/>
      <c r="HT109" s="128"/>
      <c r="HU109" s="128"/>
      <c r="HV109" s="128"/>
      <c r="HW109" s="128"/>
      <c r="HX109" s="128"/>
      <c r="HY109" s="128"/>
      <c r="HZ109" s="128"/>
      <c r="IA109" s="128"/>
      <c r="IB109" s="128"/>
      <c r="IC109" s="128"/>
      <c r="ID109" s="128"/>
      <c r="IE109" s="128"/>
      <c r="IF109" s="128"/>
      <c r="IG109" s="128"/>
      <c r="IH109" s="128"/>
      <c r="II109" s="128"/>
      <c r="IJ109" s="128"/>
      <c r="IK109" s="128"/>
      <c r="IL109" s="128"/>
      <c r="IM109" s="128"/>
      <c r="IN109" s="128"/>
      <c r="IO109" s="128"/>
      <c r="IP109" s="128"/>
      <c r="IQ109" s="128"/>
      <c r="IR109" s="128"/>
      <c r="IS109" s="128"/>
      <c r="IT109" s="128"/>
      <c r="IU109" s="128"/>
      <c r="IV109" s="128"/>
    </row>
    <row r="110" spans="1:256" s="60" customFormat="1" ht="16.5" x14ac:dyDescent="0.3">
      <c r="A110" s="111">
        <v>100</v>
      </c>
      <c r="B110" s="158" t="s">
        <v>38</v>
      </c>
      <c r="C110" s="173" t="s">
        <v>39</v>
      </c>
      <c r="D110" s="184" t="s">
        <v>364</v>
      </c>
      <c r="E110" s="173" t="s">
        <v>57</v>
      </c>
      <c r="F110" s="173" t="s">
        <v>365</v>
      </c>
      <c r="G110" s="173" t="s">
        <v>366</v>
      </c>
      <c r="H110" s="173" t="s">
        <v>56</v>
      </c>
      <c r="I110" s="173">
        <v>4.78</v>
      </c>
      <c r="J110" s="178"/>
      <c r="K110" s="165"/>
      <c r="L110" s="165"/>
      <c r="M110" s="179">
        <v>1</v>
      </c>
      <c r="N110" s="165"/>
      <c r="O110" s="165"/>
      <c r="P110" s="179">
        <v>1</v>
      </c>
      <c r="Q110" s="165"/>
      <c r="R110" s="165"/>
      <c r="S110" s="175">
        <v>1</v>
      </c>
      <c r="T110" s="179"/>
      <c r="U110" s="165"/>
      <c r="V110" s="180">
        <v>30</v>
      </c>
      <c r="W110" s="40">
        <f t="shared" si="1"/>
        <v>143.4</v>
      </c>
      <c r="X110" s="178" t="s">
        <v>367</v>
      </c>
      <c r="Y110" s="181"/>
      <c r="Z110" s="181"/>
      <c r="AA110" s="170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  <c r="BU110" s="182"/>
      <c r="BV110" s="182"/>
      <c r="BW110" s="182"/>
      <c r="BX110" s="182"/>
      <c r="BY110" s="182"/>
      <c r="BZ110" s="182"/>
      <c r="CA110" s="182"/>
      <c r="CB110" s="182"/>
      <c r="CC110" s="182"/>
      <c r="CD110" s="182"/>
      <c r="CE110" s="182"/>
      <c r="CF110" s="182"/>
      <c r="CG110" s="182"/>
      <c r="CH110" s="182"/>
      <c r="CI110" s="182"/>
      <c r="CJ110" s="182"/>
      <c r="CK110" s="182"/>
      <c r="CL110" s="182"/>
      <c r="CM110" s="182"/>
      <c r="CN110" s="182"/>
      <c r="CO110" s="182"/>
      <c r="CP110" s="182"/>
      <c r="CQ110" s="182"/>
      <c r="CR110" s="182"/>
      <c r="CS110" s="182"/>
      <c r="CT110" s="182"/>
      <c r="CU110" s="182"/>
      <c r="CV110" s="182"/>
      <c r="CW110" s="182"/>
      <c r="CX110" s="182"/>
      <c r="CY110" s="182"/>
      <c r="CZ110" s="182"/>
      <c r="DA110" s="182"/>
      <c r="DB110" s="182"/>
      <c r="DC110" s="182"/>
      <c r="DD110" s="182"/>
      <c r="DE110" s="182"/>
      <c r="DF110" s="182"/>
      <c r="DG110" s="182"/>
      <c r="DH110" s="182"/>
      <c r="DI110" s="182"/>
      <c r="DJ110" s="182"/>
      <c r="DK110" s="182"/>
      <c r="DL110" s="182"/>
      <c r="DM110" s="182"/>
      <c r="DN110" s="182"/>
      <c r="DO110" s="182"/>
      <c r="DP110" s="182"/>
      <c r="DQ110" s="182"/>
      <c r="DR110" s="182"/>
      <c r="DS110" s="182"/>
      <c r="DT110" s="182"/>
      <c r="DU110" s="182"/>
      <c r="DV110" s="182"/>
      <c r="DW110" s="182"/>
      <c r="DX110" s="182"/>
      <c r="DY110" s="182"/>
      <c r="DZ110" s="182"/>
      <c r="EA110" s="182"/>
      <c r="EB110" s="182"/>
      <c r="EC110" s="182"/>
      <c r="ED110" s="182"/>
      <c r="EE110" s="182"/>
      <c r="EF110" s="182"/>
      <c r="EG110" s="182"/>
      <c r="EH110" s="182"/>
      <c r="EI110" s="182"/>
      <c r="EJ110" s="182"/>
      <c r="EK110" s="182"/>
      <c r="EL110" s="182"/>
      <c r="EM110" s="182"/>
      <c r="EN110" s="182"/>
      <c r="EO110" s="182"/>
      <c r="EP110" s="182"/>
      <c r="EQ110" s="182"/>
      <c r="ER110" s="182"/>
      <c r="ES110" s="182"/>
      <c r="ET110" s="182"/>
      <c r="EU110" s="182"/>
      <c r="EV110" s="182"/>
      <c r="EW110" s="182"/>
      <c r="EX110" s="182"/>
      <c r="EY110" s="182"/>
      <c r="EZ110" s="182"/>
      <c r="FA110" s="182"/>
      <c r="FB110" s="182"/>
      <c r="FC110" s="182"/>
      <c r="FD110" s="182"/>
      <c r="FE110" s="182"/>
      <c r="FF110" s="182"/>
      <c r="FG110" s="182"/>
      <c r="FH110" s="182"/>
      <c r="FI110" s="182"/>
      <c r="FJ110" s="182"/>
      <c r="FK110" s="182"/>
      <c r="FL110" s="182"/>
      <c r="FM110" s="182"/>
      <c r="FN110" s="182"/>
      <c r="FO110" s="182"/>
      <c r="FP110" s="182"/>
      <c r="FQ110" s="182"/>
      <c r="FR110" s="182"/>
      <c r="FS110" s="182"/>
      <c r="FT110" s="182"/>
      <c r="FU110" s="182"/>
      <c r="FV110" s="182"/>
      <c r="FW110" s="182"/>
      <c r="FX110" s="182"/>
      <c r="FY110" s="182"/>
      <c r="FZ110" s="182"/>
      <c r="GA110" s="182"/>
      <c r="GB110" s="182"/>
      <c r="GC110" s="182"/>
      <c r="GD110" s="182"/>
      <c r="GE110" s="182"/>
      <c r="GF110" s="182"/>
      <c r="GG110" s="182"/>
      <c r="GH110" s="182"/>
      <c r="GI110" s="182"/>
      <c r="GJ110" s="182"/>
      <c r="GK110" s="182"/>
      <c r="GL110" s="182"/>
      <c r="GM110" s="182"/>
      <c r="GN110" s="182"/>
      <c r="GO110" s="182"/>
      <c r="GP110" s="182"/>
      <c r="GQ110" s="182"/>
      <c r="GR110" s="182"/>
      <c r="GS110" s="182"/>
      <c r="GT110" s="182"/>
      <c r="GU110" s="182"/>
      <c r="GV110" s="182"/>
      <c r="GW110" s="182"/>
      <c r="GX110" s="182"/>
      <c r="GY110" s="182"/>
      <c r="GZ110" s="182"/>
      <c r="HA110" s="182"/>
      <c r="HB110" s="182"/>
      <c r="HC110" s="182"/>
      <c r="HD110" s="182"/>
      <c r="HE110" s="182"/>
      <c r="HF110" s="182"/>
      <c r="HG110" s="182"/>
      <c r="HH110" s="182"/>
      <c r="HI110" s="182"/>
      <c r="HJ110" s="182"/>
      <c r="HK110" s="182"/>
      <c r="HL110" s="182"/>
      <c r="HM110" s="182"/>
      <c r="HN110" s="182"/>
      <c r="HO110" s="182"/>
      <c r="HP110" s="182"/>
      <c r="HQ110" s="182"/>
      <c r="HR110" s="182"/>
      <c r="HS110" s="182"/>
      <c r="HT110" s="182"/>
      <c r="HU110" s="182"/>
      <c r="HV110" s="182"/>
      <c r="HW110" s="182"/>
      <c r="HX110" s="182"/>
      <c r="HY110" s="182"/>
      <c r="HZ110" s="182"/>
      <c r="IA110" s="182"/>
      <c r="IB110" s="182"/>
      <c r="IC110" s="182"/>
      <c r="ID110" s="182"/>
      <c r="IE110" s="182"/>
      <c r="IF110" s="182"/>
      <c r="IG110" s="182"/>
      <c r="IH110" s="182"/>
      <c r="II110" s="182"/>
      <c r="IJ110" s="182"/>
      <c r="IK110" s="182"/>
      <c r="IL110" s="182"/>
      <c r="IM110" s="182"/>
      <c r="IN110" s="182"/>
      <c r="IO110" s="182"/>
      <c r="IP110" s="182"/>
      <c r="IQ110" s="182"/>
      <c r="IR110" s="182"/>
      <c r="IS110" s="182"/>
      <c r="IT110" s="182"/>
      <c r="IU110" s="182"/>
      <c r="IV110" s="182"/>
    </row>
    <row r="111" spans="1:256" s="60" customFormat="1" ht="16.5" x14ac:dyDescent="0.3">
      <c r="A111" s="111">
        <v>101</v>
      </c>
      <c r="B111" s="158" t="s">
        <v>38</v>
      </c>
      <c r="C111" s="173" t="s">
        <v>39</v>
      </c>
      <c r="D111" s="184" t="s">
        <v>368</v>
      </c>
      <c r="E111" s="173" t="s">
        <v>57</v>
      </c>
      <c r="F111" s="173" t="s">
        <v>369</v>
      </c>
      <c r="G111" s="173" t="s">
        <v>370</v>
      </c>
      <c r="H111" s="173" t="s">
        <v>56</v>
      </c>
      <c r="I111" s="173">
        <v>0.72</v>
      </c>
      <c r="J111" s="178"/>
      <c r="K111" s="165"/>
      <c r="L111" s="165"/>
      <c r="M111" s="179">
        <v>501</v>
      </c>
      <c r="N111" s="165"/>
      <c r="O111" s="165"/>
      <c r="P111" s="179">
        <v>501</v>
      </c>
      <c r="Q111" s="165"/>
      <c r="R111" s="165"/>
      <c r="S111" s="175">
        <v>13</v>
      </c>
      <c r="T111" s="179">
        <v>488</v>
      </c>
      <c r="U111" s="165"/>
      <c r="V111" s="180">
        <v>1111</v>
      </c>
      <c r="W111" s="40">
        <f t="shared" si="1"/>
        <v>799.92</v>
      </c>
      <c r="X111" s="178" t="s">
        <v>371</v>
      </c>
      <c r="Y111" s="181"/>
      <c r="Z111" s="181"/>
      <c r="AA111" s="170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  <c r="BU111" s="182"/>
      <c r="BV111" s="182"/>
      <c r="BW111" s="182"/>
      <c r="BX111" s="182"/>
      <c r="BY111" s="182"/>
      <c r="BZ111" s="182"/>
      <c r="CA111" s="182"/>
      <c r="CB111" s="182"/>
      <c r="CC111" s="182"/>
      <c r="CD111" s="182"/>
      <c r="CE111" s="182"/>
      <c r="CF111" s="182"/>
      <c r="CG111" s="182"/>
      <c r="CH111" s="182"/>
      <c r="CI111" s="182"/>
      <c r="CJ111" s="182"/>
      <c r="CK111" s="182"/>
      <c r="CL111" s="182"/>
      <c r="CM111" s="182"/>
      <c r="CN111" s="182"/>
      <c r="CO111" s="182"/>
      <c r="CP111" s="182"/>
      <c r="CQ111" s="182"/>
      <c r="CR111" s="182"/>
      <c r="CS111" s="182"/>
      <c r="CT111" s="182"/>
      <c r="CU111" s="182"/>
      <c r="CV111" s="182"/>
      <c r="CW111" s="182"/>
      <c r="CX111" s="182"/>
      <c r="CY111" s="182"/>
      <c r="CZ111" s="182"/>
      <c r="DA111" s="182"/>
      <c r="DB111" s="182"/>
      <c r="DC111" s="182"/>
      <c r="DD111" s="182"/>
      <c r="DE111" s="182"/>
      <c r="DF111" s="182"/>
      <c r="DG111" s="182"/>
      <c r="DH111" s="182"/>
      <c r="DI111" s="182"/>
      <c r="DJ111" s="182"/>
      <c r="DK111" s="182"/>
      <c r="DL111" s="182"/>
      <c r="DM111" s="182"/>
      <c r="DN111" s="182"/>
      <c r="DO111" s="182"/>
      <c r="DP111" s="182"/>
      <c r="DQ111" s="182"/>
      <c r="DR111" s="182"/>
      <c r="DS111" s="182"/>
      <c r="DT111" s="182"/>
      <c r="DU111" s="182"/>
      <c r="DV111" s="182"/>
      <c r="DW111" s="182"/>
      <c r="DX111" s="182"/>
      <c r="DY111" s="182"/>
      <c r="DZ111" s="182"/>
      <c r="EA111" s="182"/>
      <c r="EB111" s="182"/>
      <c r="EC111" s="182"/>
      <c r="ED111" s="182"/>
      <c r="EE111" s="182"/>
      <c r="EF111" s="182"/>
      <c r="EG111" s="182"/>
      <c r="EH111" s="182"/>
      <c r="EI111" s="182"/>
      <c r="EJ111" s="182"/>
      <c r="EK111" s="182"/>
      <c r="EL111" s="182"/>
      <c r="EM111" s="182"/>
      <c r="EN111" s="182"/>
      <c r="EO111" s="182"/>
      <c r="EP111" s="182"/>
      <c r="EQ111" s="182"/>
      <c r="ER111" s="182"/>
      <c r="ES111" s="182"/>
      <c r="ET111" s="182"/>
      <c r="EU111" s="182"/>
      <c r="EV111" s="182"/>
      <c r="EW111" s="182"/>
      <c r="EX111" s="182"/>
      <c r="EY111" s="182"/>
      <c r="EZ111" s="182"/>
      <c r="FA111" s="182"/>
      <c r="FB111" s="182"/>
      <c r="FC111" s="182"/>
      <c r="FD111" s="182"/>
      <c r="FE111" s="182"/>
      <c r="FF111" s="182"/>
      <c r="FG111" s="182"/>
      <c r="FH111" s="182"/>
      <c r="FI111" s="182"/>
      <c r="FJ111" s="182"/>
      <c r="FK111" s="182"/>
      <c r="FL111" s="182"/>
      <c r="FM111" s="182"/>
      <c r="FN111" s="182"/>
      <c r="FO111" s="182"/>
      <c r="FP111" s="182"/>
      <c r="FQ111" s="182"/>
      <c r="FR111" s="182"/>
      <c r="FS111" s="182"/>
      <c r="FT111" s="182"/>
      <c r="FU111" s="182"/>
      <c r="FV111" s="182"/>
      <c r="FW111" s="182"/>
      <c r="FX111" s="182"/>
      <c r="FY111" s="182"/>
      <c r="FZ111" s="182"/>
      <c r="GA111" s="182"/>
      <c r="GB111" s="182"/>
      <c r="GC111" s="182"/>
      <c r="GD111" s="182"/>
      <c r="GE111" s="182"/>
      <c r="GF111" s="182"/>
      <c r="GG111" s="182"/>
      <c r="GH111" s="182"/>
      <c r="GI111" s="182"/>
      <c r="GJ111" s="182"/>
      <c r="GK111" s="182"/>
      <c r="GL111" s="182"/>
      <c r="GM111" s="182"/>
      <c r="GN111" s="182"/>
      <c r="GO111" s="182"/>
      <c r="GP111" s="182"/>
      <c r="GQ111" s="182"/>
      <c r="GR111" s="182"/>
      <c r="GS111" s="182"/>
      <c r="GT111" s="182"/>
      <c r="GU111" s="182"/>
      <c r="GV111" s="182"/>
      <c r="GW111" s="182"/>
      <c r="GX111" s="182"/>
      <c r="GY111" s="182"/>
      <c r="GZ111" s="182"/>
      <c r="HA111" s="182"/>
      <c r="HB111" s="182"/>
      <c r="HC111" s="182"/>
      <c r="HD111" s="182"/>
      <c r="HE111" s="182"/>
      <c r="HF111" s="182"/>
      <c r="HG111" s="182"/>
      <c r="HH111" s="182"/>
      <c r="HI111" s="182"/>
      <c r="HJ111" s="182"/>
      <c r="HK111" s="182"/>
      <c r="HL111" s="182"/>
      <c r="HM111" s="182"/>
      <c r="HN111" s="182"/>
      <c r="HO111" s="182"/>
      <c r="HP111" s="182"/>
      <c r="HQ111" s="182"/>
      <c r="HR111" s="182"/>
      <c r="HS111" s="182"/>
      <c r="HT111" s="182"/>
      <c r="HU111" s="182"/>
      <c r="HV111" s="182"/>
      <c r="HW111" s="182"/>
      <c r="HX111" s="182"/>
      <c r="HY111" s="182"/>
      <c r="HZ111" s="182"/>
      <c r="IA111" s="182"/>
      <c r="IB111" s="182"/>
      <c r="IC111" s="182"/>
      <c r="ID111" s="182"/>
      <c r="IE111" s="182"/>
      <c r="IF111" s="182"/>
      <c r="IG111" s="182"/>
      <c r="IH111" s="182"/>
      <c r="II111" s="182"/>
      <c r="IJ111" s="182"/>
      <c r="IK111" s="182"/>
      <c r="IL111" s="182"/>
      <c r="IM111" s="182"/>
      <c r="IN111" s="182"/>
      <c r="IO111" s="182"/>
      <c r="IP111" s="182"/>
      <c r="IQ111" s="182"/>
      <c r="IR111" s="182"/>
      <c r="IS111" s="182"/>
      <c r="IT111" s="182"/>
      <c r="IU111" s="182"/>
      <c r="IV111" s="182"/>
    </row>
    <row r="112" spans="1:256" s="60" customFormat="1" ht="16.5" x14ac:dyDescent="0.3">
      <c r="A112" s="111">
        <v>102</v>
      </c>
      <c r="B112" s="158" t="s">
        <v>38</v>
      </c>
      <c r="C112" s="134" t="s">
        <v>41</v>
      </c>
      <c r="D112" s="155" t="s">
        <v>372</v>
      </c>
      <c r="E112" s="134" t="s">
        <v>42</v>
      </c>
      <c r="F112" s="144" t="s">
        <v>373</v>
      </c>
      <c r="G112" s="144" t="s">
        <v>374</v>
      </c>
      <c r="H112" s="160" t="s">
        <v>40</v>
      </c>
      <c r="I112" s="135">
        <v>1.08</v>
      </c>
      <c r="J112" s="141" t="s">
        <v>44</v>
      </c>
      <c r="K112" s="129"/>
      <c r="L112" s="129"/>
      <c r="M112" s="136">
        <v>75</v>
      </c>
      <c r="N112" s="129"/>
      <c r="O112" s="129"/>
      <c r="P112" s="136">
        <v>75</v>
      </c>
      <c r="Q112" s="129"/>
      <c r="R112" s="129"/>
      <c r="S112" s="137"/>
      <c r="T112" s="136">
        <v>75</v>
      </c>
      <c r="U112" s="129"/>
      <c r="V112" s="134">
        <v>226</v>
      </c>
      <c r="W112" s="40">
        <f t="shared" si="1"/>
        <v>244.08</v>
      </c>
      <c r="X112" s="141"/>
      <c r="Y112" s="142"/>
      <c r="Z112" s="142"/>
      <c r="AA112" s="143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8"/>
      <c r="EU112" s="128"/>
      <c r="EV112" s="128"/>
      <c r="EW112" s="128"/>
      <c r="EX112" s="128"/>
      <c r="EY112" s="128"/>
      <c r="EZ112" s="128"/>
      <c r="FA112" s="128"/>
      <c r="FB112" s="128"/>
      <c r="FC112" s="128"/>
      <c r="FD112" s="128"/>
      <c r="FE112" s="128"/>
      <c r="FF112" s="128"/>
      <c r="FG112" s="128"/>
      <c r="FH112" s="128"/>
      <c r="FI112" s="128"/>
      <c r="FJ112" s="128"/>
      <c r="FK112" s="128"/>
      <c r="FL112" s="128"/>
      <c r="FM112" s="128"/>
      <c r="FN112" s="128"/>
      <c r="FO112" s="128"/>
      <c r="FP112" s="128"/>
      <c r="FQ112" s="128"/>
      <c r="FR112" s="128"/>
      <c r="FS112" s="128"/>
      <c r="FT112" s="128"/>
      <c r="FU112" s="128"/>
      <c r="FV112" s="128"/>
      <c r="FW112" s="128"/>
      <c r="FX112" s="128"/>
      <c r="FY112" s="128"/>
      <c r="FZ112" s="128"/>
      <c r="GA112" s="128"/>
      <c r="GB112" s="128"/>
      <c r="GC112" s="128"/>
      <c r="GD112" s="128"/>
      <c r="GE112" s="128"/>
      <c r="GF112" s="128"/>
      <c r="GG112" s="128"/>
      <c r="GH112" s="128"/>
      <c r="GI112" s="128"/>
      <c r="GJ112" s="128"/>
      <c r="GK112" s="128"/>
      <c r="GL112" s="128"/>
      <c r="GM112" s="128"/>
      <c r="GN112" s="128"/>
      <c r="GO112" s="128"/>
      <c r="GP112" s="128"/>
      <c r="GQ112" s="128"/>
      <c r="GR112" s="128"/>
      <c r="GS112" s="128"/>
      <c r="GT112" s="128"/>
      <c r="GU112" s="128"/>
      <c r="GV112" s="128"/>
      <c r="GW112" s="128"/>
      <c r="GX112" s="128"/>
      <c r="GY112" s="128"/>
      <c r="GZ112" s="128"/>
      <c r="HA112" s="128"/>
      <c r="HB112" s="128"/>
      <c r="HC112" s="128"/>
      <c r="HD112" s="128"/>
      <c r="HE112" s="128"/>
      <c r="HF112" s="128"/>
      <c r="HG112" s="128"/>
      <c r="HH112" s="128"/>
      <c r="HI112" s="128"/>
      <c r="HJ112" s="128"/>
      <c r="HK112" s="128"/>
      <c r="HL112" s="128"/>
      <c r="HM112" s="128"/>
      <c r="HN112" s="128"/>
      <c r="HO112" s="128"/>
      <c r="HP112" s="128"/>
      <c r="HQ112" s="128"/>
      <c r="HR112" s="128"/>
      <c r="HS112" s="128"/>
      <c r="HT112" s="128"/>
      <c r="HU112" s="128"/>
      <c r="HV112" s="128"/>
      <c r="HW112" s="128"/>
      <c r="HX112" s="128"/>
      <c r="HY112" s="128"/>
      <c r="HZ112" s="128"/>
      <c r="IA112" s="128"/>
      <c r="IB112" s="128"/>
      <c r="IC112" s="128"/>
      <c r="ID112" s="128"/>
      <c r="IE112" s="128"/>
      <c r="IF112" s="128"/>
      <c r="IG112" s="128"/>
      <c r="IH112" s="128"/>
      <c r="II112" s="128"/>
      <c r="IJ112" s="128"/>
      <c r="IK112" s="128"/>
      <c r="IL112" s="128"/>
      <c r="IM112" s="128"/>
      <c r="IN112" s="128"/>
      <c r="IO112" s="128"/>
      <c r="IP112" s="128"/>
      <c r="IQ112" s="128"/>
      <c r="IR112" s="128"/>
      <c r="IS112" s="128"/>
      <c r="IT112" s="128"/>
      <c r="IU112" s="128"/>
      <c r="IV112" s="128"/>
    </row>
    <row r="113" spans="1:256" s="60" customFormat="1" ht="15.75" x14ac:dyDescent="0.25">
      <c r="A113" s="111">
        <v>103</v>
      </c>
      <c r="B113" s="158" t="s">
        <v>38</v>
      </c>
      <c r="C113" s="134" t="s">
        <v>41</v>
      </c>
      <c r="D113" s="155" t="s">
        <v>375</v>
      </c>
      <c r="E113" s="134">
        <v>0.38</v>
      </c>
      <c r="F113" s="144" t="s">
        <v>376</v>
      </c>
      <c r="G113" s="144" t="s">
        <v>377</v>
      </c>
      <c r="H113" s="160" t="s">
        <v>40</v>
      </c>
      <c r="I113" s="135">
        <v>1.57</v>
      </c>
      <c r="J113" s="141" t="s">
        <v>41</v>
      </c>
      <c r="K113" s="129"/>
      <c r="L113" s="129"/>
      <c r="M113" s="151">
        <v>19</v>
      </c>
      <c r="N113" s="129"/>
      <c r="O113" s="129"/>
      <c r="P113" s="152">
        <v>19</v>
      </c>
      <c r="Q113" s="129"/>
      <c r="R113" s="129"/>
      <c r="S113" s="153">
        <v>1</v>
      </c>
      <c r="T113" s="152">
        <v>18</v>
      </c>
      <c r="U113" s="129"/>
      <c r="V113" s="154">
        <v>114</v>
      </c>
      <c r="W113" s="40">
        <f t="shared" si="1"/>
        <v>178.98000000000002</v>
      </c>
      <c r="X113" s="134"/>
      <c r="Y113" s="138"/>
      <c r="Z113" s="138"/>
      <c r="AA113" s="143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  <c r="AT113" s="124"/>
      <c r="AU113" s="124"/>
      <c r="AV113" s="124"/>
      <c r="AW113" s="124"/>
      <c r="AX113" s="124"/>
      <c r="AY113" s="124"/>
      <c r="AZ113" s="124"/>
      <c r="BA113" s="124"/>
      <c r="BB113" s="124"/>
      <c r="BC113" s="124"/>
      <c r="BD113" s="124"/>
      <c r="BE113" s="124"/>
      <c r="BF113" s="124"/>
      <c r="BG113" s="124"/>
      <c r="BH113" s="124"/>
      <c r="BI113" s="124"/>
      <c r="BJ113" s="124"/>
      <c r="BK113" s="124"/>
      <c r="BL113" s="124"/>
      <c r="BM113" s="124"/>
      <c r="BN113" s="124"/>
      <c r="BO113" s="124"/>
      <c r="BP113" s="124"/>
      <c r="BQ113" s="124"/>
      <c r="BR113" s="124"/>
      <c r="BS113" s="124"/>
      <c r="BT113" s="124"/>
      <c r="BU113" s="124"/>
      <c r="BV113" s="124"/>
      <c r="BW113" s="124"/>
      <c r="BX113" s="124"/>
      <c r="BY113" s="124"/>
      <c r="BZ113" s="124"/>
      <c r="CA113" s="124"/>
      <c r="CB113" s="124"/>
      <c r="CC113" s="124"/>
      <c r="CD113" s="124"/>
      <c r="CE113" s="124"/>
      <c r="CF113" s="124"/>
      <c r="CG113" s="124"/>
      <c r="CH113" s="124"/>
      <c r="CI113" s="124"/>
      <c r="CJ113" s="124"/>
      <c r="CK113" s="124"/>
      <c r="CL113" s="124"/>
      <c r="CM113" s="124"/>
      <c r="CN113" s="124"/>
      <c r="CO113" s="124"/>
      <c r="CP113" s="124"/>
      <c r="CQ113" s="124"/>
      <c r="CR113" s="124"/>
      <c r="CS113" s="124"/>
      <c r="CT113" s="124"/>
      <c r="CU113" s="124"/>
      <c r="CV113" s="124"/>
      <c r="CW113" s="124"/>
      <c r="CX113" s="124"/>
      <c r="CY113" s="124"/>
      <c r="CZ113" s="124"/>
      <c r="DA113" s="124"/>
      <c r="DB113" s="124"/>
      <c r="DC113" s="124"/>
      <c r="DD113" s="124"/>
      <c r="DE113" s="124"/>
      <c r="DF113" s="124"/>
      <c r="DG113" s="124"/>
      <c r="DH113" s="124"/>
      <c r="DI113" s="124"/>
      <c r="DJ113" s="124"/>
      <c r="DK113" s="124"/>
      <c r="DL113" s="124"/>
      <c r="DM113" s="124"/>
      <c r="DN113" s="124"/>
      <c r="DO113" s="124"/>
      <c r="DP113" s="124"/>
      <c r="DQ113" s="124"/>
      <c r="DR113" s="124"/>
      <c r="DS113" s="124"/>
      <c r="DT113" s="124"/>
      <c r="DU113" s="124"/>
      <c r="DV113" s="124"/>
      <c r="DW113" s="124"/>
      <c r="DX113" s="124"/>
      <c r="DY113" s="124"/>
      <c r="DZ113" s="124"/>
      <c r="EA113" s="124"/>
      <c r="EB113" s="124"/>
      <c r="EC113" s="124"/>
      <c r="ED113" s="124"/>
      <c r="EE113" s="124"/>
      <c r="EF113" s="124"/>
      <c r="EG113" s="124"/>
      <c r="EH113" s="124"/>
      <c r="EI113" s="124"/>
      <c r="EJ113" s="124"/>
      <c r="EK113" s="124"/>
      <c r="EL113" s="124"/>
      <c r="EM113" s="124"/>
      <c r="EN113" s="124"/>
      <c r="EO113" s="124"/>
      <c r="EP113" s="124"/>
      <c r="EQ113" s="124"/>
      <c r="ER113" s="124"/>
      <c r="ES113" s="124"/>
      <c r="ET113" s="124"/>
      <c r="EU113" s="124"/>
      <c r="EV113" s="124"/>
      <c r="EW113" s="124"/>
      <c r="EX113" s="124"/>
      <c r="EY113" s="124"/>
      <c r="EZ113" s="124"/>
      <c r="FA113" s="124"/>
      <c r="FB113" s="124"/>
      <c r="FC113" s="124"/>
      <c r="FD113" s="124"/>
      <c r="FE113" s="124"/>
      <c r="FF113" s="124"/>
      <c r="FG113" s="124"/>
      <c r="FH113" s="124"/>
      <c r="FI113" s="124"/>
      <c r="FJ113" s="124"/>
      <c r="FK113" s="124"/>
      <c r="FL113" s="124"/>
      <c r="FM113" s="124"/>
      <c r="FN113" s="124"/>
      <c r="FO113" s="124"/>
      <c r="FP113" s="124"/>
      <c r="FQ113" s="124"/>
      <c r="FR113" s="124"/>
      <c r="FS113" s="124"/>
      <c r="FT113" s="124"/>
      <c r="FU113" s="124"/>
      <c r="FV113" s="124"/>
      <c r="FW113" s="124"/>
      <c r="FX113" s="124"/>
      <c r="FY113" s="124"/>
      <c r="FZ113" s="124"/>
      <c r="GA113" s="124"/>
      <c r="GB113" s="124"/>
      <c r="GC113" s="124"/>
      <c r="GD113" s="124"/>
      <c r="GE113" s="124"/>
      <c r="GF113" s="124"/>
      <c r="GG113" s="124"/>
      <c r="GH113" s="124"/>
      <c r="GI113" s="124"/>
      <c r="GJ113" s="124"/>
      <c r="GK113" s="124"/>
      <c r="GL113" s="124"/>
      <c r="GM113" s="124"/>
      <c r="GN113" s="124"/>
      <c r="GO113" s="124"/>
      <c r="GP113" s="124"/>
      <c r="GQ113" s="124"/>
      <c r="GR113" s="124"/>
      <c r="GS113" s="124"/>
      <c r="GT113" s="124"/>
      <c r="GU113" s="124"/>
      <c r="GV113" s="124"/>
      <c r="GW113" s="124"/>
      <c r="GX113" s="124"/>
      <c r="GY113" s="124"/>
      <c r="GZ113" s="124"/>
      <c r="HA113" s="124"/>
      <c r="HB113" s="124"/>
      <c r="HC113" s="124"/>
      <c r="HD113" s="124"/>
      <c r="HE113" s="124"/>
      <c r="HF113" s="124"/>
      <c r="HG113" s="124"/>
      <c r="HH113" s="124"/>
      <c r="HI113" s="124"/>
      <c r="HJ113" s="124"/>
      <c r="HK113" s="124"/>
      <c r="HL113" s="124"/>
      <c r="HM113" s="124"/>
      <c r="HN113" s="124"/>
      <c r="HO113" s="124"/>
      <c r="HP113" s="124"/>
      <c r="HQ113" s="124"/>
      <c r="HR113" s="124"/>
      <c r="HS113" s="124"/>
      <c r="HT113" s="124"/>
      <c r="HU113" s="124"/>
      <c r="HV113" s="124"/>
      <c r="HW113" s="124"/>
      <c r="HX113" s="124"/>
      <c r="HY113" s="124"/>
      <c r="HZ113" s="124"/>
      <c r="IA113" s="124"/>
      <c r="IB113" s="124"/>
      <c r="IC113" s="124"/>
      <c r="ID113" s="124"/>
      <c r="IE113" s="124"/>
      <c r="IF113" s="124"/>
      <c r="IG113" s="124"/>
      <c r="IH113" s="124"/>
      <c r="II113" s="124"/>
      <c r="IJ113" s="124"/>
      <c r="IK113" s="124"/>
      <c r="IL113" s="124"/>
      <c r="IM113" s="124"/>
      <c r="IN113" s="124"/>
      <c r="IO113" s="124"/>
      <c r="IP113" s="124"/>
      <c r="IQ113" s="124"/>
      <c r="IR113" s="124"/>
      <c r="IS113" s="124"/>
      <c r="IT113" s="124"/>
      <c r="IU113" s="124"/>
      <c r="IV113" s="124"/>
    </row>
    <row r="114" spans="1:256" s="60" customFormat="1" ht="15.75" x14ac:dyDescent="0.25">
      <c r="A114" s="111">
        <v>104</v>
      </c>
      <c r="B114" s="158" t="s">
        <v>38</v>
      </c>
      <c r="C114" s="134" t="s">
        <v>41</v>
      </c>
      <c r="D114" s="155" t="s">
        <v>378</v>
      </c>
      <c r="E114" s="138" t="s">
        <v>43</v>
      </c>
      <c r="F114" s="144" t="s">
        <v>379</v>
      </c>
      <c r="G114" s="144" t="s">
        <v>380</v>
      </c>
      <c r="H114" s="160" t="s">
        <v>40</v>
      </c>
      <c r="I114" s="135">
        <v>1.83</v>
      </c>
      <c r="J114" s="134" t="s">
        <v>44</v>
      </c>
      <c r="K114" s="129"/>
      <c r="L114" s="129"/>
      <c r="M114" s="136">
        <v>77</v>
      </c>
      <c r="N114" s="129"/>
      <c r="O114" s="129"/>
      <c r="P114" s="136">
        <v>77</v>
      </c>
      <c r="Q114" s="129"/>
      <c r="R114" s="129"/>
      <c r="S114" s="137"/>
      <c r="T114" s="139">
        <v>77</v>
      </c>
      <c r="U114" s="129"/>
      <c r="V114" s="134">
        <v>142</v>
      </c>
      <c r="W114" s="40">
        <f t="shared" si="1"/>
        <v>259.86</v>
      </c>
      <c r="X114" s="140"/>
      <c r="Y114" s="140"/>
      <c r="Z114" s="140"/>
      <c r="AA114" s="143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  <c r="AT114" s="124"/>
      <c r="AU114" s="124"/>
      <c r="AV114" s="124"/>
      <c r="AW114" s="124"/>
      <c r="AX114" s="124"/>
      <c r="AY114" s="124"/>
      <c r="AZ114" s="124"/>
      <c r="BA114" s="124"/>
      <c r="BB114" s="124"/>
      <c r="BC114" s="124"/>
      <c r="BD114" s="124"/>
      <c r="BE114" s="124"/>
      <c r="BF114" s="124"/>
      <c r="BG114" s="124"/>
      <c r="BH114" s="124"/>
      <c r="BI114" s="124"/>
      <c r="BJ114" s="124"/>
      <c r="BK114" s="124"/>
      <c r="BL114" s="124"/>
      <c r="BM114" s="124"/>
      <c r="BN114" s="124"/>
      <c r="BO114" s="124"/>
      <c r="BP114" s="124"/>
      <c r="BQ114" s="124"/>
      <c r="BR114" s="124"/>
      <c r="BS114" s="124"/>
      <c r="BT114" s="124"/>
      <c r="BU114" s="124"/>
      <c r="BV114" s="124"/>
      <c r="BW114" s="124"/>
      <c r="BX114" s="124"/>
      <c r="BY114" s="124"/>
      <c r="BZ114" s="124"/>
      <c r="CA114" s="124"/>
      <c r="CB114" s="124"/>
      <c r="CC114" s="124"/>
      <c r="CD114" s="124"/>
      <c r="CE114" s="124"/>
      <c r="CF114" s="124"/>
      <c r="CG114" s="124"/>
      <c r="CH114" s="124"/>
      <c r="CI114" s="124"/>
      <c r="CJ114" s="124"/>
      <c r="CK114" s="124"/>
      <c r="CL114" s="124"/>
      <c r="CM114" s="124"/>
      <c r="CN114" s="124"/>
      <c r="CO114" s="124"/>
      <c r="CP114" s="124"/>
      <c r="CQ114" s="124"/>
      <c r="CR114" s="124"/>
      <c r="CS114" s="124"/>
      <c r="CT114" s="124"/>
      <c r="CU114" s="124"/>
      <c r="CV114" s="124"/>
      <c r="CW114" s="124"/>
      <c r="CX114" s="124"/>
      <c r="CY114" s="124"/>
      <c r="CZ114" s="124"/>
      <c r="DA114" s="124"/>
      <c r="DB114" s="124"/>
      <c r="DC114" s="124"/>
      <c r="DD114" s="124"/>
      <c r="DE114" s="124"/>
      <c r="DF114" s="124"/>
      <c r="DG114" s="124"/>
      <c r="DH114" s="124"/>
      <c r="DI114" s="124"/>
      <c r="DJ114" s="124"/>
      <c r="DK114" s="124"/>
      <c r="DL114" s="124"/>
      <c r="DM114" s="124"/>
      <c r="DN114" s="124"/>
      <c r="DO114" s="124"/>
      <c r="DP114" s="124"/>
      <c r="DQ114" s="124"/>
      <c r="DR114" s="124"/>
      <c r="DS114" s="124"/>
      <c r="DT114" s="124"/>
      <c r="DU114" s="124"/>
      <c r="DV114" s="124"/>
      <c r="DW114" s="124"/>
      <c r="DX114" s="124"/>
      <c r="DY114" s="124"/>
      <c r="DZ114" s="124"/>
      <c r="EA114" s="124"/>
      <c r="EB114" s="124"/>
      <c r="EC114" s="124"/>
      <c r="ED114" s="124"/>
      <c r="EE114" s="124"/>
      <c r="EF114" s="124"/>
      <c r="EG114" s="124"/>
      <c r="EH114" s="124"/>
      <c r="EI114" s="124"/>
      <c r="EJ114" s="124"/>
      <c r="EK114" s="124"/>
      <c r="EL114" s="124"/>
      <c r="EM114" s="124"/>
      <c r="EN114" s="124"/>
      <c r="EO114" s="124"/>
      <c r="EP114" s="124"/>
      <c r="EQ114" s="124"/>
      <c r="ER114" s="124"/>
      <c r="ES114" s="124"/>
      <c r="ET114" s="124"/>
      <c r="EU114" s="124"/>
      <c r="EV114" s="124"/>
      <c r="EW114" s="124"/>
      <c r="EX114" s="124"/>
      <c r="EY114" s="124"/>
      <c r="EZ114" s="124"/>
      <c r="FA114" s="124"/>
      <c r="FB114" s="124"/>
      <c r="FC114" s="124"/>
      <c r="FD114" s="124"/>
      <c r="FE114" s="124"/>
      <c r="FF114" s="124"/>
      <c r="FG114" s="124"/>
      <c r="FH114" s="124"/>
      <c r="FI114" s="124"/>
      <c r="FJ114" s="124"/>
      <c r="FK114" s="124"/>
      <c r="FL114" s="124"/>
      <c r="FM114" s="124"/>
      <c r="FN114" s="124"/>
      <c r="FO114" s="124"/>
      <c r="FP114" s="124"/>
      <c r="FQ114" s="124"/>
      <c r="FR114" s="124"/>
      <c r="FS114" s="124"/>
      <c r="FT114" s="124"/>
      <c r="FU114" s="124"/>
      <c r="FV114" s="124"/>
      <c r="FW114" s="124"/>
      <c r="FX114" s="124"/>
      <c r="FY114" s="124"/>
      <c r="FZ114" s="124"/>
      <c r="GA114" s="124"/>
      <c r="GB114" s="124"/>
      <c r="GC114" s="124"/>
      <c r="GD114" s="124"/>
      <c r="GE114" s="124"/>
      <c r="GF114" s="124"/>
      <c r="GG114" s="124"/>
      <c r="GH114" s="124"/>
      <c r="GI114" s="124"/>
      <c r="GJ114" s="124"/>
      <c r="GK114" s="124"/>
      <c r="GL114" s="124"/>
      <c r="GM114" s="124"/>
      <c r="GN114" s="124"/>
      <c r="GO114" s="124"/>
      <c r="GP114" s="124"/>
      <c r="GQ114" s="124"/>
      <c r="GR114" s="124"/>
      <c r="GS114" s="124"/>
      <c r="GT114" s="124"/>
      <c r="GU114" s="124"/>
      <c r="GV114" s="124"/>
      <c r="GW114" s="124"/>
      <c r="GX114" s="124"/>
      <c r="GY114" s="124"/>
      <c r="GZ114" s="124"/>
      <c r="HA114" s="124"/>
      <c r="HB114" s="124"/>
      <c r="HC114" s="124"/>
      <c r="HD114" s="124"/>
      <c r="HE114" s="124"/>
      <c r="HF114" s="124"/>
      <c r="HG114" s="124"/>
      <c r="HH114" s="124"/>
      <c r="HI114" s="124"/>
      <c r="HJ114" s="124"/>
      <c r="HK114" s="124"/>
      <c r="HL114" s="124"/>
      <c r="HM114" s="124"/>
      <c r="HN114" s="124"/>
      <c r="HO114" s="124"/>
      <c r="HP114" s="124"/>
      <c r="HQ114" s="124"/>
      <c r="HR114" s="124"/>
      <c r="HS114" s="124"/>
      <c r="HT114" s="124"/>
      <c r="HU114" s="124"/>
      <c r="HV114" s="124"/>
      <c r="HW114" s="124"/>
      <c r="HX114" s="124"/>
      <c r="HY114" s="124"/>
      <c r="HZ114" s="124"/>
      <c r="IA114" s="124"/>
      <c r="IB114" s="124"/>
      <c r="IC114" s="124"/>
      <c r="ID114" s="124"/>
      <c r="IE114" s="124"/>
      <c r="IF114" s="124"/>
      <c r="IG114" s="124"/>
      <c r="IH114" s="124"/>
      <c r="II114" s="124"/>
      <c r="IJ114" s="124"/>
      <c r="IK114" s="124"/>
      <c r="IL114" s="124"/>
      <c r="IM114" s="124"/>
      <c r="IN114" s="124"/>
      <c r="IO114" s="124"/>
      <c r="IP114" s="124"/>
      <c r="IQ114" s="124"/>
      <c r="IR114" s="124"/>
      <c r="IS114" s="124"/>
      <c r="IT114" s="124"/>
      <c r="IU114" s="124"/>
      <c r="IV114" s="124"/>
    </row>
    <row r="115" spans="1:256" s="60" customFormat="1" ht="15.75" x14ac:dyDescent="0.25">
      <c r="A115" s="111">
        <v>105</v>
      </c>
      <c r="B115" s="158" t="s">
        <v>38</v>
      </c>
      <c r="C115" s="143" t="s">
        <v>41</v>
      </c>
      <c r="D115" s="157" t="s">
        <v>381</v>
      </c>
      <c r="E115" s="143">
        <v>0.38</v>
      </c>
      <c r="F115" s="144" t="s">
        <v>382</v>
      </c>
      <c r="G115" s="144" t="s">
        <v>383</v>
      </c>
      <c r="H115" s="160" t="s">
        <v>40</v>
      </c>
      <c r="I115" s="135">
        <v>0.57999999999999996</v>
      </c>
      <c r="J115" s="134" t="s">
        <v>41</v>
      </c>
      <c r="K115" s="129"/>
      <c r="L115" s="129"/>
      <c r="M115" s="136">
        <v>136</v>
      </c>
      <c r="N115" s="129"/>
      <c r="O115" s="129"/>
      <c r="P115" s="139">
        <v>136</v>
      </c>
      <c r="Q115" s="129"/>
      <c r="R115" s="129"/>
      <c r="S115" s="137">
        <v>5</v>
      </c>
      <c r="T115" s="139">
        <v>131</v>
      </c>
      <c r="U115" s="129"/>
      <c r="V115" s="134">
        <v>298</v>
      </c>
      <c r="W115" s="40">
        <f t="shared" si="1"/>
        <v>172.83999999999997</v>
      </c>
      <c r="X115" s="140"/>
      <c r="Y115" s="143"/>
      <c r="Z115" s="144"/>
      <c r="AA115" s="143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124"/>
      <c r="AW115" s="124"/>
      <c r="AX115" s="124"/>
      <c r="AY115" s="124"/>
      <c r="AZ115" s="124"/>
      <c r="BA115" s="124"/>
      <c r="BB115" s="124"/>
      <c r="BC115" s="124"/>
      <c r="BD115" s="124"/>
      <c r="BE115" s="124"/>
      <c r="BF115" s="124"/>
      <c r="BG115" s="124"/>
      <c r="BH115" s="124"/>
      <c r="BI115" s="124"/>
      <c r="BJ115" s="124"/>
      <c r="BK115" s="124"/>
      <c r="BL115" s="124"/>
      <c r="BM115" s="124"/>
      <c r="BN115" s="124"/>
      <c r="BO115" s="124"/>
      <c r="BP115" s="124"/>
      <c r="BQ115" s="124"/>
      <c r="BR115" s="124"/>
      <c r="BS115" s="124"/>
      <c r="BT115" s="124"/>
      <c r="BU115" s="124"/>
      <c r="BV115" s="124"/>
      <c r="BW115" s="124"/>
      <c r="BX115" s="124"/>
      <c r="BY115" s="124"/>
      <c r="BZ115" s="124"/>
      <c r="CA115" s="124"/>
      <c r="CB115" s="124"/>
      <c r="CC115" s="124"/>
      <c r="CD115" s="124"/>
      <c r="CE115" s="124"/>
      <c r="CF115" s="124"/>
      <c r="CG115" s="124"/>
      <c r="CH115" s="124"/>
      <c r="CI115" s="124"/>
      <c r="CJ115" s="124"/>
      <c r="CK115" s="124"/>
      <c r="CL115" s="124"/>
      <c r="CM115" s="124"/>
      <c r="CN115" s="124"/>
      <c r="CO115" s="124"/>
      <c r="CP115" s="124"/>
      <c r="CQ115" s="124"/>
      <c r="CR115" s="124"/>
      <c r="CS115" s="124"/>
      <c r="CT115" s="124"/>
      <c r="CU115" s="124"/>
      <c r="CV115" s="124"/>
      <c r="CW115" s="124"/>
      <c r="CX115" s="124"/>
      <c r="CY115" s="124"/>
      <c r="CZ115" s="124"/>
      <c r="DA115" s="124"/>
      <c r="DB115" s="124"/>
      <c r="DC115" s="124"/>
      <c r="DD115" s="124"/>
      <c r="DE115" s="124"/>
      <c r="DF115" s="124"/>
      <c r="DG115" s="124"/>
      <c r="DH115" s="124"/>
      <c r="DI115" s="124"/>
      <c r="DJ115" s="124"/>
      <c r="DK115" s="124"/>
      <c r="DL115" s="124"/>
      <c r="DM115" s="124"/>
      <c r="DN115" s="124"/>
      <c r="DO115" s="124"/>
      <c r="DP115" s="124"/>
      <c r="DQ115" s="124"/>
      <c r="DR115" s="124"/>
      <c r="DS115" s="124"/>
      <c r="DT115" s="124"/>
      <c r="DU115" s="124"/>
      <c r="DV115" s="124"/>
      <c r="DW115" s="124"/>
      <c r="DX115" s="124"/>
      <c r="DY115" s="124"/>
      <c r="DZ115" s="124"/>
      <c r="EA115" s="124"/>
      <c r="EB115" s="124"/>
      <c r="EC115" s="124"/>
      <c r="ED115" s="124"/>
      <c r="EE115" s="124"/>
      <c r="EF115" s="124"/>
      <c r="EG115" s="124"/>
      <c r="EH115" s="124"/>
      <c r="EI115" s="124"/>
      <c r="EJ115" s="124"/>
      <c r="EK115" s="124"/>
      <c r="EL115" s="124"/>
      <c r="EM115" s="124"/>
      <c r="EN115" s="124"/>
      <c r="EO115" s="124"/>
      <c r="EP115" s="124"/>
      <c r="EQ115" s="124"/>
      <c r="ER115" s="124"/>
      <c r="ES115" s="124"/>
      <c r="ET115" s="124"/>
      <c r="EU115" s="124"/>
      <c r="EV115" s="124"/>
      <c r="EW115" s="124"/>
      <c r="EX115" s="124"/>
      <c r="EY115" s="124"/>
      <c r="EZ115" s="124"/>
      <c r="FA115" s="124"/>
      <c r="FB115" s="124"/>
      <c r="FC115" s="124"/>
      <c r="FD115" s="124"/>
      <c r="FE115" s="124"/>
      <c r="FF115" s="124"/>
      <c r="FG115" s="124"/>
      <c r="FH115" s="124"/>
      <c r="FI115" s="124"/>
      <c r="FJ115" s="124"/>
      <c r="FK115" s="124"/>
      <c r="FL115" s="124"/>
      <c r="FM115" s="124"/>
      <c r="FN115" s="124"/>
      <c r="FO115" s="124"/>
      <c r="FP115" s="124"/>
      <c r="FQ115" s="124"/>
      <c r="FR115" s="124"/>
      <c r="FS115" s="124"/>
      <c r="FT115" s="124"/>
      <c r="FU115" s="124"/>
      <c r="FV115" s="124"/>
      <c r="FW115" s="124"/>
      <c r="FX115" s="124"/>
      <c r="FY115" s="124"/>
      <c r="FZ115" s="124"/>
      <c r="GA115" s="124"/>
      <c r="GB115" s="124"/>
      <c r="GC115" s="124"/>
      <c r="GD115" s="124"/>
      <c r="GE115" s="124"/>
      <c r="GF115" s="124"/>
      <c r="GG115" s="124"/>
      <c r="GH115" s="124"/>
      <c r="GI115" s="124"/>
      <c r="GJ115" s="124"/>
      <c r="GK115" s="124"/>
      <c r="GL115" s="124"/>
      <c r="GM115" s="124"/>
      <c r="GN115" s="124"/>
      <c r="GO115" s="124"/>
      <c r="GP115" s="124"/>
      <c r="GQ115" s="124"/>
      <c r="GR115" s="124"/>
      <c r="GS115" s="124"/>
      <c r="GT115" s="124"/>
      <c r="GU115" s="124"/>
      <c r="GV115" s="124"/>
      <c r="GW115" s="124"/>
      <c r="GX115" s="124"/>
      <c r="GY115" s="124"/>
      <c r="GZ115" s="124"/>
      <c r="HA115" s="124"/>
      <c r="HB115" s="124"/>
      <c r="HC115" s="124"/>
      <c r="HD115" s="124"/>
      <c r="HE115" s="124"/>
      <c r="HF115" s="124"/>
      <c r="HG115" s="124"/>
      <c r="HH115" s="124"/>
      <c r="HI115" s="124"/>
      <c r="HJ115" s="124"/>
      <c r="HK115" s="124"/>
      <c r="HL115" s="124"/>
      <c r="HM115" s="124"/>
      <c r="HN115" s="124"/>
      <c r="HO115" s="124"/>
      <c r="HP115" s="124"/>
      <c r="HQ115" s="124"/>
      <c r="HR115" s="124"/>
      <c r="HS115" s="124"/>
      <c r="HT115" s="124"/>
      <c r="HU115" s="124"/>
      <c r="HV115" s="124"/>
      <c r="HW115" s="124"/>
      <c r="HX115" s="124"/>
      <c r="HY115" s="124"/>
      <c r="HZ115" s="124"/>
      <c r="IA115" s="124"/>
      <c r="IB115" s="124"/>
      <c r="IC115" s="124"/>
      <c r="ID115" s="124"/>
      <c r="IE115" s="124"/>
      <c r="IF115" s="124"/>
      <c r="IG115" s="124"/>
      <c r="IH115" s="124"/>
      <c r="II115" s="124"/>
      <c r="IJ115" s="124"/>
      <c r="IK115" s="124"/>
      <c r="IL115" s="124"/>
      <c r="IM115" s="124"/>
      <c r="IN115" s="124"/>
      <c r="IO115" s="124"/>
      <c r="IP115" s="124"/>
      <c r="IQ115" s="124"/>
      <c r="IR115" s="124"/>
      <c r="IS115" s="124"/>
      <c r="IT115" s="124"/>
      <c r="IU115" s="124"/>
      <c r="IV115" s="124"/>
    </row>
    <row r="116" spans="1:256" ht="15.75" x14ac:dyDescent="0.25">
      <c r="S116" s="185" t="s">
        <v>384</v>
      </c>
      <c r="T116" s="185"/>
      <c r="U116" s="185"/>
      <c r="V116" s="185"/>
      <c r="W116" s="123">
        <f>SUM(W10:W115)</f>
        <v>45345.93</v>
      </c>
    </row>
  </sheetData>
  <mergeCells count="30"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X8:X9"/>
    <mergeCell ref="S116:V116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/>
  </sheetViews>
  <sheetFormatPr defaultRowHeight="15" x14ac:dyDescent="0.25"/>
  <cols>
    <col min="1" max="1" width="9.140625" customWidth="1"/>
  </cols>
  <sheetData>
    <row r="2" spans="2:2" x14ac:dyDescent="0.25">
      <c r="B2" t="s">
        <v>45</v>
      </c>
    </row>
    <row r="3" spans="2:2" x14ac:dyDescent="0.25">
      <c r="B3" t="s">
        <v>46</v>
      </c>
    </row>
    <row r="4" spans="2:2" x14ac:dyDescent="0.25">
      <c r="B4" t="s">
        <v>47</v>
      </c>
    </row>
    <row r="5" spans="2:2" x14ac:dyDescent="0.25">
      <c r="B5" t="s">
        <v>48</v>
      </c>
    </row>
    <row r="6" spans="2:2" x14ac:dyDescent="0.25">
      <c r="B6" t="s">
        <v>49</v>
      </c>
    </row>
    <row r="7" spans="2:2" x14ac:dyDescent="0.25">
      <c r="B7" t="s">
        <v>50</v>
      </c>
    </row>
    <row r="8" spans="2:2" x14ac:dyDescent="0.25">
      <c r="B8" t="s">
        <v>51</v>
      </c>
    </row>
    <row r="9" spans="2:2" x14ac:dyDescent="0.25">
      <c r="B9" t="s">
        <v>52</v>
      </c>
    </row>
    <row r="10" spans="2:2" x14ac:dyDescent="0.25">
      <c r="B10" t="s">
        <v>53</v>
      </c>
    </row>
    <row r="11" spans="2:2" x14ac:dyDescent="0.25">
      <c r="B11" t="s">
        <v>54</v>
      </c>
    </row>
    <row r="12" spans="2:2" x14ac:dyDescent="0.25">
      <c r="B12" t="s">
        <v>1</v>
      </c>
    </row>
    <row r="13" spans="2:2" x14ac:dyDescent="0.25">
      <c r="B13" t="s">
        <v>55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Лист2</vt:lpstr>
      <vt:lpstr>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Kiramov</cp:lastModifiedBy>
  <cp:revision>1</cp:revision>
  <cp:lastPrinted>2018-12-12T09:18:54Z</cp:lastPrinted>
  <dcterms:created xsi:type="dcterms:W3CDTF">2017-02-13T15:22:59Z</dcterms:created>
  <dcterms:modified xsi:type="dcterms:W3CDTF">2019-12-11T09:28:05Z</dcterms:modified>
</cp:coreProperties>
</file>