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amov\Downloads\"/>
    </mc:Choice>
  </mc:AlternateContent>
  <bookViews>
    <workbookView xWindow="0" yWindow="0" windowWidth="26565" windowHeight="12420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 fullCalcOnLoad="1"/>
</workbook>
</file>

<file path=xl/calcChain.xml><?xml version="1.0" encoding="utf-8"?>
<calcChain xmlns="http://schemas.openxmlformats.org/spreadsheetml/2006/main">
  <c r="W85" i="1" l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86" i="1" s="1"/>
</calcChain>
</file>

<file path=xl/sharedStrings.xml><?xml version="1.0" encoding="utf-8"?>
<sst xmlns="http://schemas.openxmlformats.org/spreadsheetml/2006/main" count="663" uniqueCount="283">
  <si>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</si>
  <si>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</si>
  <si>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</si>
  <si>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</si>
  <si>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</si>
  <si>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</si>
  <si>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</si>
  <si>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</si>
  <si>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</si>
  <si>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</si>
  <si>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</si>
  <si>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</si>
  <si>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</si>
  <si>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</si>
  <si>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</si>
  <si>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</si>
  <si>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</si>
  <si>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</si>
  <si>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</si>
  <si>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</si>
  <si>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</si>
  <si>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</si>
  <si>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</si>
  <si>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</si>
  <si>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Суммарный объем недопоставленной эл. энергии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</si>
  <si>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</si>
  <si>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</si>
  <si>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</si>
  <si>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</si>
  <si>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</si>
  <si>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</si>
  <si>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</si>
  <si>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</si>
  <si>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</si>
  <si>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</si>
  <si>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</si>
  <si>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</si>
  <si>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</si>
  <si>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</si>
  <si>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22а</t>
  </si>
  <si>
    <t>МУП "НМПЭС" РБ</t>
  </si>
  <si>
    <t>ТП</t>
  </si>
  <si>
    <t>КТП 0222</t>
  </si>
  <si>
    <t>6 (6,3)</t>
  </si>
  <si>
    <t>10:00 2018.07.02</t>
  </si>
  <si>
    <t>12:00 2018.07.02</t>
  </si>
  <si>
    <t>П</t>
  </si>
  <si>
    <t>КТП 5Н11</t>
  </si>
  <si>
    <t>09:35 2018.07.04</t>
  </si>
  <si>
    <t>11:00 2018.07.04</t>
  </si>
  <si>
    <t>ТП 1217</t>
  </si>
  <si>
    <t>10:00 2018.07.04</t>
  </si>
  <si>
    <t>12:00 2018.07.04</t>
  </si>
  <si>
    <t>ВЛ</t>
  </si>
  <si>
    <t>ф Ленина 10А с ТП 5306</t>
  </si>
  <si>
    <t>0,38</t>
  </si>
  <si>
    <t>09:32 2018.07.06</t>
  </si>
  <si>
    <t>11:20 2018.07.06</t>
  </si>
  <si>
    <t>ф. Строителей 77 с ТП 904</t>
  </si>
  <si>
    <t>09:00 2018.07.06</t>
  </si>
  <si>
    <t>11:30 2018.07.06</t>
  </si>
  <si>
    <t>ф Строителей 45А с ТП 2102</t>
  </si>
  <si>
    <t>13:31 2018.07.06</t>
  </si>
  <si>
    <t>13:55 2018.07.06</t>
  </si>
  <si>
    <t>ф. Парковая 8А с ТП 5005</t>
  </si>
  <si>
    <t>10:10 2018.07.10</t>
  </si>
  <si>
    <t>12:30 2018.07.10</t>
  </si>
  <si>
    <t>ф. Парковая 6В с ТП 5005</t>
  </si>
  <si>
    <t>ф. Парковая 6  с ТП 5006</t>
  </si>
  <si>
    <t>10:23 2018.07.11</t>
  </si>
  <si>
    <t>11:52 2018.07.11</t>
  </si>
  <si>
    <t>ф. Парковая 8 с ТП 5005</t>
  </si>
  <si>
    <t>10:00 2018.07.12</t>
  </si>
  <si>
    <t>13:00 2018.07.12</t>
  </si>
  <si>
    <t>ф 8 ПС Михайловка</t>
  </si>
  <si>
    <t>10:08 2018.07.17</t>
  </si>
  <si>
    <t>12:14 2018.07.17</t>
  </si>
  <si>
    <t>В</t>
  </si>
  <si>
    <t>№ 48 от 17.07.2018</t>
  </si>
  <si>
    <t>3.4.8.3</t>
  </si>
  <si>
    <t>4.4</t>
  </si>
  <si>
    <t xml:space="preserve"> ф Социалистическая 38 с ТП 2103</t>
  </si>
  <si>
    <t>09:10 2018.07.17</t>
  </si>
  <si>
    <t>14:00 2018.07.17</t>
  </si>
  <si>
    <t>10:00 2018.07.18</t>
  </si>
  <si>
    <t>14:20 2018.07.18</t>
  </si>
  <si>
    <t>ф. 5 ПС Монтажная</t>
  </si>
  <si>
    <t>08:43 2018.07.20</t>
  </si>
  <si>
    <t>10:15 2018.07.20</t>
  </si>
  <si>
    <t>№49 от 20.07.2018</t>
  </si>
  <si>
    <t>3.4.8.2</t>
  </si>
  <si>
    <t>18:00 2018.07.23</t>
  </si>
  <si>
    <t>20:00 2018.07.23</t>
  </si>
  <si>
    <t>ф. Строителей 45А  с ТП 2102</t>
  </si>
  <si>
    <t>13:30 2018.07.24</t>
  </si>
  <si>
    <t>15:30 2018.07.24</t>
  </si>
  <si>
    <t>ф. 17 ПС Нефтекамск</t>
  </si>
  <si>
    <t>10:00 2018.07.25</t>
  </si>
  <si>
    <t>12:30 2018.07.25</t>
  </si>
  <si>
    <t>ф. Комсомольская 32</t>
  </si>
  <si>
    <t>10:25 2018.07.25</t>
  </si>
  <si>
    <t>ф. 19 ПС Искож</t>
  </si>
  <si>
    <t>12:00 2018.07.27</t>
  </si>
  <si>
    <t>12:49 2018.07.27</t>
  </si>
  <si>
    <t>ф. Строителей 75</t>
  </si>
  <si>
    <t>09:00 2018.07.26</t>
  </si>
  <si>
    <t>10:45 2018.07.26</t>
  </si>
  <si>
    <t xml:space="preserve">ф ИП "Кареев" с ТП 2910 </t>
  </si>
  <si>
    <t>10:35 2018.07.26</t>
  </si>
  <si>
    <t>11:30 2018.07.26</t>
  </si>
  <si>
    <t>ф. Победа 10 с ТП 326 ВРУ №1</t>
  </si>
  <si>
    <t>13:30 2018.07.26</t>
  </si>
  <si>
    <t>14:30 2018.07.26</t>
  </si>
  <si>
    <t>09:00 2018.07.31</t>
  </si>
  <si>
    <t>11:23 2018.07.31</t>
  </si>
  <si>
    <t>ф. Комарова с КТП 5114</t>
  </si>
  <si>
    <t>13:30 2018.07.31</t>
  </si>
  <si>
    <t>16:00 2018.07.31</t>
  </si>
  <si>
    <t>ТП 5119</t>
  </si>
  <si>
    <t>09:13 2018.08.02</t>
  </si>
  <si>
    <t>11:00 2018.08.02</t>
  </si>
  <si>
    <t>ф 17 ПС Нефтекамк</t>
  </si>
  <si>
    <t>14:00 2018.08.02</t>
  </si>
  <si>
    <t>16:00 2018.08.02</t>
  </si>
  <si>
    <t>КТП 5126</t>
  </si>
  <si>
    <t>09:25 2018.08.07</t>
  </si>
  <si>
    <t>11:45 2018.08.07</t>
  </si>
  <si>
    <t>КТП 314</t>
  </si>
  <si>
    <t>13:40 2018.08.07</t>
  </si>
  <si>
    <t>16:00 2018.08.07</t>
  </si>
  <si>
    <t>ф Парковая 8 В с ТП 5005</t>
  </si>
  <si>
    <t>10:00 2018.08.08</t>
  </si>
  <si>
    <t>13:00 2018.08.08</t>
  </si>
  <si>
    <t>КЛ</t>
  </si>
  <si>
    <t>КТП 0720</t>
  </si>
  <si>
    <t>13:30 2018.08.08</t>
  </si>
  <si>
    <t>15:30 2018.08.08</t>
  </si>
  <si>
    <t>ф Комсомольская 9 с ТП 2103</t>
  </si>
  <si>
    <t>10:00 2018.08.09</t>
  </si>
  <si>
    <t>13:00 2018.08.09</t>
  </si>
  <si>
    <t>ф 51 ПС Искож с ТП 5119 в сторону 5126</t>
  </si>
  <si>
    <t>14:00 2018.08.09</t>
  </si>
  <si>
    <t>14:30 2018.08.09</t>
  </si>
  <si>
    <t>КТП 5106</t>
  </si>
  <si>
    <t>09:20 2018.08.10</t>
  </si>
  <si>
    <t>11:20 2018.08.10</t>
  </si>
  <si>
    <t>ф Строителей 43 с ТП 2102</t>
  </si>
  <si>
    <t>10:00 2018.08.10</t>
  </si>
  <si>
    <t>11:30 2018.08.10</t>
  </si>
  <si>
    <t>ТП 329</t>
  </si>
  <si>
    <t>09:00 2018.08.13</t>
  </si>
  <si>
    <t>10:20 2018.08.13</t>
  </si>
  <si>
    <t>ф Парковая 10 с ТП 5002</t>
  </si>
  <si>
    <t>09:57 2018.08.14</t>
  </si>
  <si>
    <t>13:40 2018.08.14</t>
  </si>
  <si>
    <t>КТП 5114, КТП 5127, КТП 5126, КТП 5105</t>
  </si>
  <si>
    <t>14:11 2018.08.15</t>
  </si>
  <si>
    <t>16:00 2018.08.15</t>
  </si>
  <si>
    <t>КТП 5129</t>
  </si>
  <si>
    <t>09:30 2018.08.15</t>
  </si>
  <si>
    <t>14:45 2018.08.15</t>
  </si>
  <si>
    <t>ТП 901</t>
  </si>
  <si>
    <t>15:00 2018.08.16</t>
  </si>
  <si>
    <t>15:50 2018.08.16</t>
  </si>
  <si>
    <t>КТП 2003</t>
  </si>
  <si>
    <t>09:00 2018.08.16</t>
  </si>
  <si>
    <t>11:30 2018.08.16</t>
  </si>
  <si>
    <t>КТП 5111</t>
  </si>
  <si>
    <t>09:00 2018.08.17</t>
  </si>
  <si>
    <t>14:30 2018.08.17</t>
  </si>
  <si>
    <t>ф Ленина 30 с ТП 2803</t>
  </si>
  <si>
    <t>10:10 2018.08.20</t>
  </si>
  <si>
    <t>11:32 2018.08.20</t>
  </si>
  <si>
    <t>КТП 0839</t>
  </si>
  <si>
    <t>09:01 2018.08.23</t>
  </si>
  <si>
    <t>10:15 2018.08.23</t>
  </si>
  <si>
    <t>10:00 2018.08.27</t>
  </si>
  <si>
    <t>11:00 2018.08.27</t>
  </si>
  <si>
    <t>ф Комсомольская 17 с ТП 2104</t>
  </si>
  <si>
    <t>10:20 2018.08.28</t>
  </si>
  <si>
    <t>12:25 2018.08.28</t>
  </si>
  <si>
    <t>ф Малышева с КТП 5104</t>
  </si>
  <si>
    <t>09:30 2018.08.29</t>
  </si>
  <si>
    <t>11:10 2018.08.29</t>
  </si>
  <si>
    <t>ф Степная с КТП 5104</t>
  </si>
  <si>
    <t>09:30 2018.08.30</t>
  </si>
  <si>
    <t>14:00 2018.08.30</t>
  </si>
  <si>
    <t>09:30 2018.08.31</t>
  </si>
  <si>
    <t>14:00 2018.08.31</t>
  </si>
  <si>
    <t>ф 51 ПС Искож ввод с ТП 5119 на 5105</t>
  </si>
  <si>
    <t>14:08 2018.08.30</t>
  </si>
  <si>
    <t>14:58 2018.08.30</t>
  </si>
  <si>
    <t>6(6,3)</t>
  </si>
  <si>
    <t>10:00 2018.09.04</t>
  </si>
  <si>
    <t>10:20 2018.09.04</t>
  </si>
  <si>
    <t>ТП 0113</t>
  </si>
  <si>
    <t>09:00 2018.09.05</t>
  </si>
  <si>
    <t>11:05 2018.09.05</t>
  </si>
  <si>
    <t>КТП 5114</t>
  </si>
  <si>
    <t>13:32 2018.09.07</t>
  </si>
  <si>
    <t>14:30 2018.09.07</t>
  </si>
  <si>
    <t>ф Социалистическая 65 А с ТП 513</t>
  </si>
  <si>
    <t>13:00 2018.09.11</t>
  </si>
  <si>
    <t>14:35 2018.09.11</t>
  </si>
  <si>
    <t>ф Строителей 63 с РП-1</t>
  </si>
  <si>
    <t>10:20 2018.09.11</t>
  </si>
  <si>
    <t>10:35 2018.09.11</t>
  </si>
  <si>
    <t xml:space="preserve">ф 26 ПС Искож  </t>
  </si>
  <si>
    <t>12:20 2018.09.12</t>
  </si>
  <si>
    <t>13:05 2018.09.12</t>
  </si>
  <si>
    <t>13:40 2018.09.12</t>
  </si>
  <si>
    <t>16:30 2018.09.12</t>
  </si>
  <si>
    <t>13:40 2018.09.13</t>
  </si>
  <si>
    <t>16:30 2018.09.13</t>
  </si>
  <si>
    <t>13:40 2018.09.14</t>
  </si>
  <si>
    <t>16:30 2018.09.14</t>
  </si>
  <si>
    <t>ф Трактовая с КТП 5104</t>
  </si>
  <si>
    <t>15:30 2018.09.12</t>
  </si>
  <si>
    <t>ф Советская с КТП 0222</t>
  </si>
  <si>
    <t>09:30 2018.09.12</t>
  </si>
  <si>
    <t>10:00 2018.09.12</t>
  </si>
  <si>
    <t>ф Социалистическая 65 с ТП 513</t>
  </si>
  <si>
    <t>10:00 2018.09.14</t>
  </si>
  <si>
    <t>13:05 2018.09.14</t>
  </si>
  <si>
    <t xml:space="preserve">КТП 2509 </t>
  </si>
  <si>
    <t>14:00 2018.09.14</t>
  </si>
  <si>
    <t>14:40 2018.09.14</t>
  </si>
  <si>
    <t>09:30 2018.09.14</t>
  </si>
  <si>
    <t>15:00 2018.09.14</t>
  </si>
  <si>
    <t>КЛ на ТП 502</t>
  </si>
  <si>
    <t>09:02 2018.09.15</t>
  </si>
  <si>
    <t>10:25 2018.09.15</t>
  </si>
  <si>
    <t>В1</t>
  </si>
  <si>
    <t>№50 от 15.09.2018</t>
  </si>
  <si>
    <t>3.4.13.4</t>
  </si>
  <si>
    <t>4.12</t>
  </si>
  <si>
    <t xml:space="preserve">ТП 2905 </t>
  </si>
  <si>
    <t>09:10 2018.09.19</t>
  </si>
  <si>
    <t>10:00 2018.09.19</t>
  </si>
  <si>
    <t>ф Комсомольская 4 с ТП 0201</t>
  </si>
  <si>
    <t>10:00 2018.09.20</t>
  </si>
  <si>
    <t>12:35 2018.09.20</t>
  </si>
  <si>
    <t>ф М. Гафури с ТП 5104</t>
  </si>
  <si>
    <t>13:55 2018.09.20</t>
  </si>
  <si>
    <t>15:10 2018.09.20</t>
  </si>
  <si>
    <t>ф Комсомольская 4А 0201</t>
  </si>
  <si>
    <t>10:00 2018.09.21</t>
  </si>
  <si>
    <t>12:50 2018.09.21</t>
  </si>
  <si>
    <t>09:48 2018.09.24</t>
  </si>
  <si>
    <t>11:35 2018.09.24</t>
  </si>
  <si>
    <t>ф Строителей 41А, 43, 45 с ТП 2102</t>
  </si>
  <si>
    <t>09:16 2018.09.24</t>
  </si>
  <si>
    <t>12:30 2018.09.24</t>
  </si>
  <si>
    <t xml:space="preserve">ф 101 Автозаводская </t>
  </si>
  <si>
    <t>09:45 2018.09.25</t>
  </si>
  <si>
    <t>10:30 2018.09.25</t>
  </si>
  <si>
    <t>КТП 5104</t>
  </si>
  <si>
    <t>09:40 2018.09.26</t>
  </si>
  <si>
    <t>15:00 2018.09.26</t>
  </si>
  <si>
    <t>ф Гафури с ТП 5114</t>
  </si>
  <si>
    <t>09:35 2018.09.27</t>
  </si>
  <si>
    <t>10:45 2018.09.27</t>
  </si>
  <si>
    <t>КТП 818</t>
  </si>
  <si>
    <t>10:10 2018.09.28</t>
  </si>
  <si>
    <t>10:30 2018.09.28</t>
  </si>
  <si>
    <t>КТП 527</t>
  </si>
  <si>
    <t>07:15 2018.09.30</t>
  </si>
  <si>
    <t>08:43 2018.09.30</t>
  </si>
  <si>
    <t>№51 от 30.09.2018</t>
  </si>
  <si>
    <t>3.4.9.3</t>
  </si>
  <si>
    <t>Итого за квартал:</t>
  </si>
  <si>
    <t>кВт*ч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</si>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</sst>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0" fillId="0" borderId="0" xfId="0" applyAlignment="1"/>
    <xf numFmtId="0" fontId="0" fillId="0" borderId="1" xfId="0" applyBorder="1"/>
    <xf numFmtId="0" fontId="0" fillId="0" borderId="0" xfId="0" applyFill="1" applyAlignment="1">
      <alignment horizontal="left" vertical="top"/>
    </xf>
    <xf numFmtId="0" fontId="0" fillId="0" borderId="0" xfId="0" applyFill="1" applyAlignment="1" applyProtection="1">
      <alignment vertical="top"/>
      <protection locked="0"/>
    </xf>
    <xf numFmtId="0" fontId="3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/>
    <xf numFmtId="0" fontId="1" fillId="0" borderId="0" xfId="0" applyFont="1" applyFill="1" applyAlignment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0" fontId="0" fillId="0" borderId="1" xfId="0" applyFill="1" applyBorder="1"/>
    <xf numFmtId="0" fontId="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right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6"/>
  <sheetViews>
    <sheetView tabSelected="1" workbookViewId="0">
      <selection sqref="A1:O1"/>
    </sheetView>
  </sheetViews>
  <sheetFormatPr defaultRowHeight="16.5" x14ac:dyDescent="0.3"/>
  <cols>
    <col min="1" max="1" width="9.140625" style="1" customWidth="1"/>
    <col min="2" max="2" width="25" style="1" customWidth="1"/>
    <col min="3" max="3" width="9.140625" style="1" customWidth="1"/>
    <col min="4" max="4" width="29.7109375" style="1" customWidth="1"/>
    <col min="5" max="5" width="21.140625" style="1" customWidth="1"/>
    <col min="6" max="6" width="18.28515625" style="1" customWidth="1"/>
    <col min="7" max="7" width="16.140625" style="1" customWidth="1"/>
    <col min="8" max="1025" width="9.140625" style="1" customWidth="1"/>
    <col min="1026" max="1026" width="9.140625" customWidth="1"/>
  </cols>
  <sheetData>
    <row r="1" spans="1:28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8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Q2" s="3" t="s">
        <v>1</v>
      </c>
      <c r="R2" s="1" t="s">
        <v>2</v>
      </c>
      <c r="S2" s="3">
        <v>2018</v>
      </c>
      <c r="T2" t="s">
        <v>3</v>
      </c>
      <c r="X2" s="4"/>
      <c r="Y2" s="4"/>
      <c r="Z2" s="4"/>
      <c r="AA2" s="4"/>
      <c r="AB2" s="4"/>
    </row>
    <row r="3" spans="1:2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X3" s="4"/>
      <c r="Y3" s="4"/>
      <c r="Z3" s="4"/>
      <c r="AA3" s="4"/>
      <c r="AB3" s="4"/>
    </row>
    <row r="4" spans="1:28" x14ac:dyDescent="0.3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5"/>
      <c r="V4" s="5"/>
      <c r="W4" s="5"/>
      <c r="X4" s="5"/>
      <c r="Y4" s="5"/>
      <c r="Z4" s="5"/>
      <c r="AA4" s="5"/>
      <c r="AB4" s="5"/>
    </row>
    <row r="5" spans="1:28" s="9" customFormat="1" ht="27.75" customHeight="1" thickBot="1" x14ac:dyDescent="0.3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32.25" customHeight="1" thickBot="1" x14ac:dyDescent="0.35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 t="s">
        <v>6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10"/>
      <c r="X6" s="39" t="s">
        <v>7</v>
      </c>
      <c r="Y6" s="38" t="s">
        <v>8</v>
      </c>
      <c r="Z6" s="38"/>
      <c r="AA6" s="38"/>
      <c r="AB6" s="39" t="s">
        <v>9</v>
      </c>
    </row>
    <row r="7" spans="1:28" ht="171.75" customHeight="1" thickBot="1" x14ac:dyDescent="0.35">
      <c r="A7" s="39" t="s">
        <v>10</v>
      </c>
      <c r="B7" s="39" t="s">
        <v>11</v>
      </c>
      <c r="C7" s="39" t="s">
        <v>12</v>
      </c>
      <c r="D7" s="39" t="s">
        <v>13</v>
      </c>
      <c r="E7" s="39" t="s">
        <v>14</v>
      </c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39" t="s">
        <v>21</v>
      </c>
      <c r="M7" s="38" t="s">
        <v>22</v>
      </c>
      <c r="N7" s="38"/>
      <c r="O7" s="38"/>
      <c r="P7" s="38"/>
      <c r="Q7" s="38"/>
      <c r="R7" s="38"/>
      <c r="S7" s="38"/>
      <c r="T7" s="38"/>
      <c r="U7" s="38"/>
      <c r="V7" s="39" t="s">
        <v>23</v>
      </c>
      <c r="W7" s="40" t="s">
        <v>24</v>
      </c>
      <c r="X7" s="39"/>
      <c r="Y7" s="38"/>
      <c r="Z7" s="38"/>
      <c r="AA7" s="38"/>
      <c r="AB7" s="39"/>
    </row>
    <row r="8" spans="1:28" ht="63.75" customHeight="1" thickBot="1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 t="s">
        <v>25</v>
      </c>
      <c r="N8" s="38" t="s">
        <v>26</v>
      </c>
      <c r="O8" s="38"/>
      <c r="P8" s="38"/>
      <c r="Q8" s="38" t="s">
        <v>27</v>
      </c>
      <c r="R8" s="38"/>
      <c r="S8" s="38"/>
      <c r="T8" s="38"/>
      <c r="U8" s="39" t="s">
        <v>28</v>
      </c>
      <c r="V8" s="39"/>
      <c r="W8" s="40"/>
      <c r="X8" s="39"/>
      <c r="Y8" s="39" t="s">
        <v>29</v>
      </c>
      <c r="Z8" s="39" t="s">
        <v>30</v>
      </c>
      <c r="AA8" s="39" t="s">
        <v>31</v>
      </c>
      <c r="AB8" s="39"/>
    </row>
    <row r="9" spans="1:28" ht="71.099999999999994" customHeight="1" thickBot="1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11" t="s">
        <v>32</v>
      </c>
      <c r="O9" s="11" t="s">
        <v>33</v>
      </c>
      <c r="P9" s="11" t="s">
        <v>34</v>
      </c>
      <c r="Q9" s="11" t="s">
        <v>35</v>
      </c>
      <c r="R9" s="11" t="s">
        <v>36</v>
      </c>
      <c r="S9" s="11" t="s">
        <v>37</v>
      </c>
      <c r="T9" s="11" t="s">
        <v>38</v>
      </c>
      <c r="U9" s="39"/>
      <c r="V9" s="39"/>
      <c r="W9" s="40"/>
      <c r="X9" s="39"/>
      <c r="Y9" s="39"/>
      <c r="Z9" s="39"/>
      <c r="AA9" s="39"/>
      <c r="AB9" s="39"/>
    </row>
    <row r="10" spans="1:28" ht="17.25" thickBot="1" x14ac:dyDescent="0.3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3" t="s">
        <v>39</v>
      </c>
      <c r="X10" s="12">
        <v>23</v>
      </c>
      <c r="Y10" s="12">
        <v>24</v>
      </c>
      <c r="Z10" s="12">
        <v>25</v>
      </c>
      <c r="AA10" s="12">
        <v>26</v>
      </c>
      <c r="AB10" s="12">
        <v>27</v>
      </c>
    </row>
    <row r="11" spans="1:28" ht="16.5" customHeight="1" x14ac:dyDescent="0.3">
      <c r="A11" s="14">
        <v>1</v>
      </c>
      <c r="B11" s="15" t="s">
        <v>40</v>
      </c>
      <c r="C11" s="14" t="s">
        <v>41</v>
      </c>
      <c r="D11" s="14" t="s">
        <v>42</v>
      </c>
      <c r="E11" s="16" t="s">
        <v>43</v>
      </c>
      <c r="F11" s="16" t="s">
        <v>44</v>
      </c>
      <c r="G11" s="16" t="s">
        <v>45</v>
      </c>
      <c r="H11" s="14" t="s">
        <v>46</v>
      </c>
      <c r="I11" s="17">
        <v>2</v>
      </c>
      <c r="J11" s="14" t="s">
        <v>41</v>
      </c>
      <c r="K11" s="14">
        <v>0</v>
      </c>
      <c r="L11" s="14">
        <v>0</v>
      </c>
      <c r="M11" s="14">
        <v>221</v>
      </c>
      <c r="N11" s="14">
        <v>0</v>
      </c>
      <c r="O11" s="14">
        <v>0</v>
      </c>
      <c r="P11" s="18">
        <v>221</v>
      </c>
      <c r="Q11" s="14">
        <v>0</v>
      </c>
      <c r="R11" s="14">
        <v>0</v>
      </c>
      <c r="S11" s="14">
        <v>0</v>
      </c>
      <c r="T11" s="18">
        <v>221</v>
      </c>
      <c r="U11" s="14">
        <v>0</v>
      </c>
      <c r="V11" s="14">
        <v>486</v>
      </c>
      <c r="W11" s="14">
        <f t="shared" ref="W11:W42" si="0">I11*V11</f>
        <v>972</v>
      </c>
      <c r="X11" s="14"/>
      <c r="Y11" s="14"/>
      <c r="Z11" s="16"/>
      <c r="AA11" s="16"/>
      <c r="AB11" s="14">
        <v>1</v>
      </c>
    </row>
    <row r="12" spans="1:28" x14ac:dyDescent="0.3">
      <c r="A12" s="14">
        <v>2</v>
      </c>
      <c r="B12" s="15" t="s">
        <v>40</v>
      </c>
      <c r="C12" s="14" t="s">
        <v>41</v>
      </c>
      <c r="D12" s="14" t="s">
        <v>47</v>
      </c>
      <c r="E12" s="16" t="s">
        <v>43</v>
      </c>
      <c r="F12" s="16" t="s">
        <v>48</v>
      </c>
      <c r="G12" s="16" t="s">
        <v>49</v>
      </c>
      <c r="H12" s="14" t="s">
        <v>46</v>
      </c>
      <c r="I12" s="17">
        <v>1.42</v>
      </c>
      <c r="J12" s="14" t="s">
        <v>41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1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15</v>
      </c>
      <c r="W12" s="14">
        <f t="shared" si="0"/>
        <v>21.299999999999997</v>
      </c>
      <c r="X12" s="14"/>
      <c r="Y12" s="14"/>
      <c r="Z12" s="16"/>
      <c r="AA12" s="16"/>
      <c r="AB12" s="14">
        <v>1</v>
      </c>
    </row>
    <row r="13" spans="1:28" x14ac:dyDescent="0.3">
      <c r="A13" s="14">
        <v>3</v>
      </c>
      <c r="B13" s="15" t="s">
        <v>40</v>
      </c>
      <c r="C13" s="14" t="s">
        <v>41</v>
      </c>
      <c r="D13" s="14" t="s">
        <v>50</v>
      </c>
      <c r="E13" s="16" t="s">
        <v>43</v>
      </c>
      <c r="F13" s="16" t="s">
        <v>51</v>
      </c>
      <c r="G13" s="16" t="s">
        <v>52</v>
      </c>
      <c r="H13" s="14" t="s">
        <v>46</v>
      </c>
      <c r="I13" s="17">
        <v>2</v>
      </c>
      <c r="J13" s="14" t="s">
        <v>41</v>
      </c>
      <c r="K13" s="14">
        <v>0</v>
      </c>
      <c r="L13" s="14">
        <v>0</v>
      </c>
      <c r="M13" s="14">
        <v>3</v>
      </c>
      <c r="N13" s="14">
        <v>0</v>
      </c>
      <c r="O13" s="14">
        <v>0</v>
      </c>
      <c r="P13" s="14">
        <v>3</v>
      </c>
      <c r="Q13" s="14">
        <v>0</v>
      </c>
      <c r="R13" s="14">
        <v>0</v>
      </c>
      <c r="S13" s="14">
        <v>0</v>
      </c>
      <c r="T13" s="14">
        <v>3</v>
      </c>
      <c r="U13" s="14">
        <v>0</v>
      </c>
      <c r="V13" s="14">
        <v>40</v>
      </c>
      <c r="W13" s="14">
        <f t="shared" si="0"/>
        <v>80</v>
      </c>
      <c r="X13" s="14"/>
      <c r="Y13" s="19"/>
      <c r="Z13" s="19"/>
      <c r="AA13" s="19"/>
      <c r="AB13" s="14">
        <v>1</v>
      </c>
    </row>
    <row r="14" spans="1:28" x14ac:dyDescent="0.3">
      <c r="A14" s="14">
        <v>4</v>
      </c>
      <c r="B14" s="15" t="s">
        <v>40</v>
      </c>
      <c r="C14" s="15" t="s">
        <v>53</v>
      </c>
      <c r="D14" s="14" t="s">
        <v>54</v>
      </c>
      <c r="E14" s="19" t="s">
        <v>55</v>
      </c>
      <c r="F14" s="16" t="s">
        <v>56</v>
      </c>
      <c r="G14" s="16" t="s">
        <v>57</v>
      </c>
      <c r="H14" s="14" t="s">
        <v>46</v>
      </c>
      <c r="I14" s="20">
        <v>1.8</v>
      </c>
      <c r="J14" s="15" t="s">
        <v>53</v>
      </c>
      <c r="K14" s="14">
        <v>0</v>
      </c>
      <c r="L14" s="14">
        <v>0</v>
      </c>
      <c r="M14" s="15">
        <v>1</v>
      </c>
      <c r="N14" s="14">
        <v>0</v>
      </c>
      <c r="O14" s="14">
        <v>0</v>
      </c>
      <c r="P14" s="15">
        <v>1</v>
      </c>
      <c r="Q14" s="14">
        <v>0</v>
      </c>
      <c r="R14" s="14">
        <v>0</v>
      </c>
      <c r="S14" s="14">
        <v>0</v>
      </c>
      <c r="T14" s="15">
        <v>1</v>
      </c>
      <c r="U14" s="14">
        <v>0</v>
      </c>
      <c r="V14" s="15">
        <v>30</v>
      </c>
      <c r="W14" s="14">
        <f t="shared" si="0"/>
        <v>54</v>
      </c>
      <c r="X14" s="15"/>
      <c r="Y14" s="19"/>
      <c r="Z14" s="19"/>
      <c r="AA14" s="19"/>
      <c r="AB14" s="14">
        <v>1</v>
      </c>
    </row>
    <row r="15" spans="1:28" x14ac:dyDescent="0.3">
      <c r="A15" s="14">
        <v>5</v>
      </c>
      <c r="B15" s="21" t="s">
        <v>40</v>
      </c>
      <c r="C15" s="21" t="s">
        <v>41</v>
      </c>
      <c r="D15" s="22" t="s">
        <v>58</v>
      </c>
      <c r="E15" s="19" t="s">
        <v>55</v>
      </c>
      <c r="F15" s="16" t="s">
        <v>59</v>
      </c>
      <c r="G15" s="16" t="s">
        <v>60</v>
      </c>
      <c r="H15" s="18" t="s">
        <v>46</v>
      </c>
      <c r="I15" s="23">
        <v>2.5</v>
      </c>
      <c r="J15" s="21" t="s">
        <v>41</v>
      </c>
      <c r="K15" s="14">
        <v>0</v>
      </c>
      <c r="L15" s="14">
        <v>0</v>
      </c>
      <c r="M15" s="22">
        <v>4</v>
      </c>
      <c r="N15" s="14">
        <v>0</v>
      </c>
      <c r="O15" s="14">
        <v>0</v>
      </c>
      <c r="P15" s="22">
        <v>4</v>
      </c>
      <c r="Q15" s="14">
        <v>0</v>
      </c>
      <c r="R15" s="14">
        <v>0</v>
      </c>
      <c r="S15" s="14">
        <v>0</v>
      </c>
      <c r="T15" s="22">
        <v>4</v>
      </c>
      <c r="U15" s="14">
        <v>0</v>
      </c>
      <c r="V15" s="22">
        <v>35</v>
      </c>
      <c r="W15" s="14">
        <f t="shared" si="0"/>
        <v>87.5</v>
      </c>
      <c r="X15" s="22"/>
      <c r="Y15" s="24"/>
      <c r="Z15" s="24"/>
      <c r="AA15" s="24"/>
      <c r="AB15" s="14">
        <v>1</v>
      </c>
    </row>
    <row r="16" spans="1:28" ht="30" x14ac:dyDescent="0.3">
      <c r="A16" s="14">
        <v>6</v>
      </c>
      <c r="B16" s="21" t="s">
        <v>40</v>
      </c>
      <c r="C16" s="21" t="s">
        <v>53</v>
      </c>
      <c r="D16" s="21" t="s">
        <v>61</v>
      </c>
      <c r="E16" s="19" t="s">
        <v>55</v>
      </c>
      <c r="F16" s="16" t="s">
        <v>62</v>
      </c>
      <c r="G16" s="16" t="s">
        <v>63</v>
      </c>
      <c r="H16" s="18" t="s">
        <v>46</v>
      </c>
      <c r="I16" s="23">
        <v>0.4</v>
      </c>
      <c r="J16" s="21" t="s">
        <v>53</v>
      </c>
      <c r="K16" s="14">
        <v>0</v>
      </c>
      <c r="L16" s="14">
        <v>0</v>
      </c>
      <c r="M16" s="22">
        <v>48</v>
      </c>
      <c r="N16" s="14">
        <v>0</v>
      </c>
      <c r="O16" s="14">
        <v>0</v>
      </c>
      <c r="P16" s="22">
        <v>48</v>
      </c>
      <c r="Q16" s="14">
        <v>0</v>
      </c>
      <c r="R16" s="14">
        <v>0</v>
      </c>
      <c r="S16" s="14">
        <v>0</v>
      </c>
      <c r="T16" s="22">
        <v>48</v>
      </c>
      <c r="U16" s="14">
        <v>0</v>
      </c>
      <c r="V16" s="22">
        <v>40</v>
      </c>
      <c r="W16" s="14">
        <f t="shared" si="0"/>
        <v>16</v>
      </c>
      <c r="X16" s="22"/>
      <c r="Y16" s="24"/>
      <c r="Z16" s="24"/>
      <c r="AA16" s="24"/>
      <c r="AB16" s="14">
        <v>1</v>
      </c>
    </row>
    <row r="17" spans="1:28" x14ac:dyDescent="0.3">
      <c r="A17" s="14">
        <v>7</v>
      </c>
      <c r="B17" s="15" t="s">
        <v>40</v>
      </c>
      <c r="C17" s="15" t="s">
        <v>41</v>
      </c>
      <c r="D17" s="25" t="s">
        <v>64</v>
      </c>
      <c r="E17" s="19" t="s">
        <v>55</v>
      </c>
      <c r="F17" s="16" t="s">
        <v>65</v>
      </c>
      <c r="G17" s="16" t="s">
        <v>66</v>
      </c>
      <c r="H17" s="14" t="s">
        <v>46</v>
      </c>
      <c r="I17" s="26">
        <v>2.33</v>
      </c>
      <c r="J17" s="27" t="s">
        <v>41</v>
      </c>
      <c r="K17" s="14">
        <v>0</v>
      </c>
      <c r="L17" s="14">
        <v>0</v>
      </c>
      <c r="M17" s="15">
        <v>70</v>
      </c>
      <c r="N17" s="14">
        <v>0</v>
      </c>
      <c r="O17" s="14">
        <v>0</v>
      </c>
      <c r="P17" s="15">
        <v>70</v>
      </c>
      <c r="Q17" s="14">
        <v>0</v>
      </c>
      <c r="R17" s="14">
        <v>0</v>
      </c>
      <c r="S17" s="14">
        <v>0</v>
      </c>
      <c r="T17" s="15">
        <v>70</v>
      </c>
      <c r="U17" s="14">
        <v>0</v>
      </c>
      <c r="V17" s="15">
        <v>125</v>
      </c>
      <c r="W17" s="14">
        <f t="shared" si="0"/>
        <v>291.25</v>
      </c>
      <c r="X17" s="15"/>
      <c r="Y17" s="19"/>
      <c r="Z17" s="19"/>
      <c r="AA17" s="19"/>
      <c r="AB17" s="14">
        <v>1</v>
      </c>
    </row>
    <row r="18" spans="1:28" x14ac:dyDescent="0.3">
      <c r="A18" s="14">
        <v>8</v>
      </c>
      <c r="B18" s="15" t="s">
        <v>40</v>
      </c>
      <c r="C18" s="15" t="s">
        <v>41</v>
      </c>
      <c r="D18" s="25" t="s">
        <v>67</v>
      </c>
      <c r="E18" s="19" t="s">
        <v>55</v>
      </c>
      <c r="F18" s="16" t="s">
        <v>65</v>
      </c>
      <c r="G18" s="16" t="s">
        <v>66</v>
      </c>
      <c r="H18" s="14" t="s">
        <v>46</v>
      </c>
      <c r="I18" s="26">
        <v>2.33</v>
      </c>
      <c r="J18" s="27" t="s">
        <v>41</v>
      </c>
      <c r="K18" s="14">
        <v>0</v>
      </c>
      <c r="L18" s="14">
        <v>0</v>
      </c>
      <c r="M18" s="15">
        <v>70</v>
      </c>
      <c r="N18" s="14">
        <v>0</v>
      </c>
      <c r="O18" s="14">
        <v>0</v>
      </c>
      <c r="P18" s="15">
        <v>70</v>
      </c>
      <c r="Q18" s="14">
        <v>0</v>
      </c>
      <c r="R18" s="14">
        <v>0</v>
      </c>
      <c r="S18" s="14">
        <v>0</v>
      </c>
      <c r="T18" s="15">
        <v>70</v>
      </c>
      <c r="U18" s="14">
        <v>0</v>
      </c>
      <c r="V18" s="15">
        <v>136</v>
      </c>
      <c r="W18" s="14">
        <f t="shared" si="0"/>
        <v>316.88</v>
      </c>
      <c r="X18" s="15"/>
      <c r="Y18" s="19"/>
      <c r="Z18" s="19"/>
      <c r="AA18" s="27"/>
      <c r="AB18" s="14">
        <v>1</v>
      </c>
    </row>
    <row r="19" spans="1:28" x14ac:dyDescent="0.3">
      <c r="A19" s="14">
        <v>9</v>
      </c>
      <c r="B19" s="15" t="s">
        <v>40</v>
      </c>
      <c r="C19" s="15" t="s">
        <v>41</v>
      </c>
      <c r="D19" s="28" t="s">
        <v>68</v>
      </c>
      <c r="E19" s="19" t="s">
        <v>55</v>
      </c>
      <c r="F19" s="16" t="s">
        <v>69</v>
      </c>
      <c r="G19" s="16" t="s">
        <v>70</v>
      </c>
      <c r="H19" s="14" t="s">
        <v>46</v>
      </c>
      <c r="I19" s="14">
        <v>1.48</v>
      </c>
      <c r="J19" s="14" t="s">
        <v>41</v>
      </c>
      <c r="K19" s="14">
        <v>0</v>
      </c>
      <c r="L19" s="14">
        <v>0</v>
      </c>
      <c r="M19" s="14">
        <v>106</v>
      </c>
      <c r="N19" s="14">
        <v>0</v>
      </c>
      <c r="O19" s="14">
        <v>0</v>
      </c>
      <c r="P19" s="14">
        <v>106</v>
      </c>
      <c r="Q19" s="14">
        <v>0</v>
      </c>
      <c r="R19" s="14">
        <v>0</v>
      </c>
      <c r="S19" s="14">
        <v>0</v>
      </c>
      <c r="T19" s="14">
        <v>106</v>
      </c>
      <c r="U19" s="14">
        <v>0</v>
      </c>
      <c r="V19" s="14">
        <v>122</v>
      </c>
      <c r="W19" s="14">
        <f t="shared" si="0"/>
        <v>180.56</v>
      </c>
      <c r="X19" s="14"/>
      <c r="Y19" s="19"/>
      <c r="Z19" s="19"/>
      <c r="AA19" s="19"/>
      <c r="AB19" s="14">
        <v>1</v>
      </c>
    </row>
    <row r="20" spans="1:28" x14ac:dyDescent="0.3">
      <c r="A20" s="14">
        <v>10</v>
      </c>
      <c r="B20" s="15" t="s">
        <v>40</v>
      </c>
      <c r="C20" s="15" t="s">
        <v>41</v>
      </c>
      <c r="D20" s="25" t="s">
        <v>71</v>
      </c>
      <c r="E20" s="19" t="s">
        <v>55</v>
      </c>
      <c r="F20" s="16" t="s">
        <v>72</v>
      </c>
      <c r="G20" s="16" t="s">
        <v>73</v>
      </c>
      <c r="H20" s="14" t="s">
        <v>46</v>
      </c>
      <c r="I20" s="17">
        <v>3</v>
      </c>
      <c r="J20" s="14" t="s">
        <v>41</v>
      </c>
      <c r="K20" s="14">
        <v>0</v>
      </c>
      <c r="L20" s="14">
        <v>0</v>
      </c>
      <c r="M20" s="14">
        <v>123</v>
      </c>
      <c r="N20" s="14">
        <v>0</v>
      </c>
      <c r="O20" s="14">
        <v>0</v>
      </c>
      <c r="P20" s="14">
        <v>123</v>
      </c>
      <c r="Q20" s="14">
        <v>0</v>
      </c>
      <c r="R20" s="14">
        <v>0</v>
      </c>
      <c r="S20" s="14">
        <v>0</v>
      </c>
      <c r="T20" s="14">
        <v>123</v>
      </c>
      <c r="U20" s="14">
        <v>0</v>
      </c>
      <c r="V20" s="14">
        <v>186</v>
      </c>
      <c r="W20" s="14">
        <f t="shared" si="0"/>
        <v>558</v>
      </c>
      <c r="X20" s="14"/>
      <c r="Y20" s="14"/>
      <c r="Z20" s="16"/>
      <c r="AA20" s="16"/>
      <c r="AB20" s="14">
        <v>1</v>
      </c>
    </row>
    <row r="21" spans="1:28" x14ac:dyDescent="0.3">
      <c r="A21" s="14">
        <v>11</v>
      </c>
      <c r="B21" s="21" t="s">
        <v>40</v>
      </c>
      <c r="C21" s="21" t="s">
        <v>53</v>
      </c>
      <c r="D21" s="22" t="s">
        <v>74</v>
      </c>
      <c r="E21" s="29" t="s">
        <v>43</v>
      </c>
      <c r="F21" s="29" t="s">
        <v>75</v>
      </c>
      <c r="G21" s="29" t="s">
        <v>76</v>
      </c>
      <c r="H21" s="18" t="s">
        <v>77</v>
      </c>
      <c r="I21" s="30">
        <v>2.1</v>
      </c>
      <c r="J21" s="18" t="s">
        <v>53</v>
      </c>
      <c r="K21" s="14">
        <v>0</v>
      </c>
      <c r="L21" s="14">
        <v>0</v>
      </c>
      <c r="M21" s="18">
        <v>65</v>
      </c>
      <c r="N21" s="14">
        <v>0</v>
      </c>
      <c r="O21" s="14">
        <v>0</v>
      </c>
      <c r="P21" s="18">
        <v>65</v>
      </c>
      <c r="Q21" s="14">
        <v>0</v>
      </c>
      <c r="R21" s="14">
        <v>0</v>
      </c>
      <c r="S21" s="14">
        <v>0</v>
      </c>
      <c r="T21" s="18">
        <v>65</v>
      </c>
      <c r="U21" s="14">
        <v>0</v>
      </c>
      <c r="V21" s="18">
        <v>350</v>
      </c>
      <c r="W21" s="14">
        <f t="shared" si="0"/>
        <v>735</v>
      </c>
      <c r="X21" s="18"/>
      <c r="Y21" s="18" t="s">
        <v>78</v>
      </c>
      <c r="Z21" s="29" t="s">
        <v>79</v>
      </c>
      <c r="AA21" s="29" t="s">
        <v>80</v>
      </c>
      <c r="AB21" s="18">
        <v>0</v>
      </c>
    </row>
    <row r="22" spans="1:28" x14ac:dyDescent="0.3">
      <c r="A22" s="14">
        <v>12</v>
      </c>
      <c r="B22" s="15" t="s">
        <v>40</v>
      </c>
      <c r="C22" s="15" t="s">
        <v>53</v>
      </c>
      <c r="D22" s="25" t="s">
        <v>81</v>
      </c>
      <c r="E22" s="19" t="s">
        <v>55</v>
      </c>
      <c r="F22" s="16" t="s">
        <v>82</v>
      </c>
      <c r="G22" s="16" t="s">
        <v>83</v>
      </c>
      <c r="H22" s="14" t="s">
        <v>46</v>
      </c>
      <c r="I22" s="26">
        <v>4.83</v>
      </c>
      <c r="J22" s="27" t="s">
        <v>53</v>
      </c>
      <c r="K22" s="14">
        <v>0</v>
      </c>
      <c r="L22" s="14">
        <v>0</v>
      </c>
      <c r="M22" s="27">
        <v>1</v>
      </c>
      <c r="N22" s="14">
        <v>0</v>
      </c>
      <c r="O22" s="14">
        <v>0</v>
      </c>
      <c r="P22" s="27">
        <v>1</v>
      </c>
      <c r="Q22" s="14">
        <v>0</v>
      </c>
      <c r="R22" s="14">
        <v>0</v>
      </c>
      <c r="S22" s="14">
        <v>0</v>
      </c>
      <c r="T22" s="15">
        <v>1</v>
      </c>
      <c r="U22" s="14">
        <v>0</v>
      </c>
      <c r="V22" s="27">
        <v>30</v>
      </c>
      <c r="W22" s="14">
        <f t="shared" si="0"/>
        <v>144.9</v>
      </c>
      <c r="X22" s="27"/>
      <c r="Y22" s="19"/>
      <c r="Z22" s="19"/>
      <c r="AA22" s="19"/>
      <c r="AB22" s="14">
        <v>1</v>
      </c>
    </row>
    <row r="23" spans="1:28" x14ac:dyDescent="0.3">
      <c r="A23" s="14">
        <v>13</v>
      </c>
      <c r="B23" s="15" t="s">
        <v>40</v>
      </c>
      <c r="C23" s="21" t="s">
        <v>41</v>
      </c>
      <c r="D23" s="21" t="s">
        <v>71</v>
      </c>
      <c r="E23" s="24" t="s">
        <v>55</v>
      </c>
      <c r="F23" s="16" t="s">
        <v>84</v>
      </c>
      <c r="G23" s="16" t="s">
        <v>85</v>
      </c>
      <c r="H23" s="14" t="s">
        <v>46</v>
      </c>
      <c r="I23" s="23">
        <v>4.33</v>
      </c>
      <c r="J23" s="21" t="s">
        <v>41</v>
      </c>
      <c r="K23" s="14">
        <v>0</v>
      </c>
      <c r="L23" s="14">
        <v>0</v>
      </c>
      <c r="M23" s="14">
        <v>123</v>
      </c>
      <c r="N23" s="14">
        <v>0</v>
      </c>
      <c r="O23" s="14">
        <v>0</v>
      </c>
      <c r="P23" s="14">
        <v>123</v>
      </c>
      <c r="Q23" s="14">
        <v>0</v>
      </c>
      <c r="R23" s="14">
        <v>0</v>
      </c>
      <c r="S23" s="14">
        <v>0</v>
      </c>
      <c r="T23" s="14">
        <v>123</v>
      </c>
      <c r="U23" s="14">
        <v>0</v>
      </c>
      <c r="V23" s="14">
        <v>186</v>
      </c>
      <c r="W23" s="14">
        <f t="shared" si="0"/>
        <v>805.38</v>
      </c>
      <c r="X23" s="22"/>
      <c r="Y23" s="22"/>
      <c r="Z23" s="31"/>
      <c r="AA23" s="31"/>
      <c r="AB23" s="14">
        <v>1</v>
      </c>
    </row>
    <row r="24" spans="1:28" x14ac:dyDescent="0.3">
      <c r="A24" s="14">
        <v>14</v>
      </c>
      <c r="B24" s="21" t="s">
        <v>40</v>
      </c>
      <c r="C24" s="21" t="s">
        <v>53</v>
      </c>
      <c r="D24" s="21" t="s">
        <v>86</v>
      </c>
      <c r="E24" s="24" t="s">
        <v>43</v>
      </c>
      <c r="F24" s="29" t="s">
        <v>87</v>
      </c>
      <c r="G24" s="29" t="s">
        <v>88</v>
      </c>
      <c r="H24" s="18" t="s">
        <v>77</v>
      </c>
      <c r="I24" s="23">
        <v>1.53</v>
      </c>
      <c r="J24" s="21" t="s">
        <v>53</v>
      </c>
      <c r="K24" s="14">
        <v>0</v>
      </c>
      <c r="L24" s="14">
        <v>0</v>
      </c>
      <c r="M24" s="22">
        <v>41</v>
      </c>
      <c r="N24" s="14">
        <v>0</v>
      </c>
      <c r="O24" s="14">
        <v>0</v>
      </c>
      <c r="P24" s="22">
        <v>41</v>
      </c>
      <c r="Q24" s="14">
        <v>0</v>
      </c>
      <c r="R24" s="14">
        <v>0</v>
      </c>
      <c r="S24" s="14">
        <v>0</v>
      </c>
      <c r="T24" s="22">
        <v>41</v>
      </c>
      <c r="U24" s="14">
        <v>0</v>
      </c>
      <c r="V24" s="22">
        <v>600</v>
      </c>
      <c r="W24" s="14">
        <f t="shared" si="0"/>
        <v>918</v>
      </c>
      <c r="X24" s="22"/>
      <c r="Y24" s="22" t="s">
        <v>89</v>
      </c>
      <c r="Z24" s="31" t="s">
        <v>90</v>
      </c>
      <c r="AA24" s="31" t="s">
        <v>80</v>
      </c>
      <c r="AB24" s="18">
        <v>0</v>
      </c>
    </row>
    <row r="25" spans="1:28" x14ac:dyDescent="0.3">
      <c r="A25" s="14">
        <v>15</v>
      </c>
      <c r="B25" s="21" t="s">
        <v>40</v>
      </c>
      <c r="C25" s="21" t="s">
        <v>53</v>
      </c>
      <c r="D25" s="21" t="s">
        <v>86</v>
      </c>
      <c r="E25" s="24" t="s">
        <v>43</v>
      </c>
      <c r="F25" s="16" t="s">
        <v>91</v>
      </c>
      <c r="G25" s="16" t="s">
        <v>92</v>
      </c>
      <c r="H25" s="18" t="s">
        <v>46</v>
      </c>
      <c r="I25" s="23">
        <v>2</v>
      </c>
      <c r="J25" s="21" t="s">
        <v>53</v>
      </c>
      <c r="K25" s="14">
        <v>0</v>
      </c>
      <c r="L25" s="14">
        <v>0</v>
      </c>
      <c r="M25" s="22">
        <v>41</v>
      </c>
      <c r="N25" s="14">
        <v>0</v>
      </c>
      <c r="O25" s="14">
        <v>0</v>
      </c>
      <c r="P25" s="22">
        <v>41</v>
      </c>
      <c r="Q25" s="14">
        <v>0</v>
      </c>
      <c r="R25" s="14">
        <v>0</v>
      </c>
      <c r="S25" s="14">
        <v>0</v>
      </c>
      <c r="T25" s="22">
        <v>41</v>
      </c>
      <c r="U25" s="14">
        <v>0</v>
      </c>
      <c r="V25" s="22">
        <v>600</v>
      </c>
      <c r="W25" s="14">
        <f t="shared" si="0"/>
        <v>1200</v>
      </c>
      <c r="X25" s="22"/>
      <c r="Y25" s="22"/>
      <c r="Z25" s="31"/>
      <c r="AA25" s="31"/>
      <c r="AB25" s="14">
        <v>1</v>
      </c>
    </row>
    <row r="26" spans="1:28" ht="30" x14ac:dyDescent="0.3">
      <c r="A26" s="14">
        <v>16</v>
      </c>
      <c r="B26" s="15" t="s">
        <v>40</v>
      </c>
      <c r="C26" s="15" t="s">
        <v>53</v>
      </c>
      <c r="D26" s="15" t="s">
        <v>93</v>
      </c>
      <c r="E26" s="19" t="s">
        <v>55</v>
      </c>
      <c r="F26" s="16" t="s">
        <v>94</v>
      </c>
      <c r="G26" s="16" t="s">
        <v>95</v>
      </c>
      <c r="H26" s="14" t="s">
        <v>46</v>
      </c>
      <c r="I26" s="20">
        <v>2</v>
      </c>
      <c r="J26" s="15" t="s">
        <v>53</v>
      </c>
      <c r="K26" s="14">
        <v>0</v>
      </c>
      <c r="L26" s="14">
        <v>0</v>
      </c>
      <c r="M26" s="15">
        <v>48</v>
      </c>
      <c r="N26" s="14">
        <v>0</v>
      </c>
      <c r="O26" s="14">
        <v>0</v>
      </c>
      <c r="P26" s="15">
        <v>48</v>
      </c>
      <c r="Q26" s="14">
        <v>0</v>
      </c>
      <c r="R26" s="14">
        <v>0</v>
      </c>
      <c r="S26" s="14">
        <v>0</v>
      </c>
      <c r="T26" s="15">
        <v>48</v>
      </c>
      <c r="U26" s="14">
        <v>0</v>
      </c>
      <c r="V26" s="15">
        <v>50</v>
      </c>
      <c r="W26" s="14">
        <f t="shared" si="0"/>
        <v>100</v>
      </c>
      <c r="X26" s="27"/>
      <c r="Y26" s="19"/>
      <c r="Z26" s="19"/>
      <c r="AA26" s="19"/>
      <c r="AB26" s="14">
        <v>1</v>
      </c>
    </row>
    <row r="27" spans="1:28" x14ac:dyDescent="0.3">
      <c r="A27" s="14">
        <v>17</v>
      </c>
      <c r="B27" s="15" t="s">
        <v>40</v>
      </c>
      <c r="C27" s="14" t="s">
        <v>53</v>
      </c>
      <c r="D27" s="14" t="s">
        <v>96</v>
      </c>
      <c r="E27" s="16" t="s">
        <v>43</v>
      </c>
      <c r="F27" s="16" t="s">
        <v>97</v>
      </c>
      <c r="G27" s="16" t="s">
        <v>98</v>
      </c>
      <c r="H27" s="14" t="s">
        <v>46</v>
      </c>
      <c r="I27" s="17">
        <v>2.5</v>
      </c>
      <c r="J27" s="14" t="s">
        <v>53</v>
      </c>
      <c r="K27" s="14">
        <v>0</v>
      </c>
      <c r="L27" s="14">
        <v>0</v>
      </c>
      <c r="M27" s="27">
        <v>12</v>
      </c>
      <c r="N27" s="14">
        <v>0</v>
      </c>
      <c r="O27" s="14">
        <v>0</v>
      </c>
      <c r="P27" s="27">
        <v>12</v>
      </c>
      <c r="Q27" s="14">
        <v>0</v>
      </c>
      <c r="R27" s="14">
        <v>0</v>
      </c>
      <c r="S27" s="14">
        <v>0</v>
      </c>
      <c r="T27" s="27">
        <v>12</v>
      </c>
      <c r="U27" s="14">
        <v>0</v>
      </c>
      <c r="V27" s="27">
        <v>320</v>
      </c>
      <c r="W27" s="14">
        <f t="shared" si="0"/>
        <v>800</v>
      </c>
      <c r="X27" s="27"/>
      <c r="Y27" s="27"/>
      <c r="Z27" s="32"/>
      <c r="AA27" s="32"/>
      <c r="AB27" s="14">
        <v>1</v>
      </c>
    </row>
    <row r="28" spans="1:28" x14ac:dyDescent="0.3">
      <c r="A28" s="14">
        <v>18</v>
      </c>
      <c r="B28" s="15" t="s">
        <v>40</v>
      </c>
      <c r="C28" s="27" t="s">
        <v>53</v>
      </c>
      <c r="D28" s="27" t="s">
        <v>99</v>
      </c>
      <c r="E28" s="32" t="s">
        <v>55</v>
      </c>
      <c r="F28" s="16" t="s">
        <v>97</v>
      </c>
      <c r="G28" s="16" t="s">
        <v>100</v>
      </c>
      <c r="H28" s="14" t="s">
        <v>46</v>
      </c>
      <c r="I28" s="33">
        <v>0.42</v>
      </c>
      <c r="J28" s="27" t="s">
        <v>53</v>
      </c>
      <c r="K28" s="14">
        <v>0</v>
      </c>
      <c r="L28" s="14">
        <v>0</v>
      </c>
      <c r="M28" s="27">
        <v>1</v>
      </c>
      <c r="N28" s="14">
        <v>0</v>
      </c>
      <c r="O28" s="14">
        <v>0</v>
      </c>
      <c r="P28" s="27">
        <v>1</v>
      </c>
      <c r="Q28" s="14">
        <v>0</v>
      </c>
      <c r="R28" s="14">
        <v>0</v>
      </c>
      <c r="S28" s="14">
        <v>0</v>
      </c>
      <c r="T28" s="27">
        <v>1</v>
      </c>
      <c r="U28" s="14">
        <v>0</v>
      </c>
      <c r="V28" s="27">
        <v>30</v>
      </c>
      <c r="W28" s="14">
        <f t="shared" si="0"/>
        <v>12.6</v>
      </c>
      <c r="X28" s="27"/>
      <c r="Y28" s="19"/>
      <c r="Z28" s="19"/>
      <c r="AA28" s="19"/>
      <c r="AB28" s="14">
        <v>1</v>
      </c>
    </row>
    <row r="29" spans="1:28" x14ac:dyDescent="0.3">
      <c r="A29" s="14">
        <v>19</v>
      </c>
      <c r="B29" s="15" t="s">
        <v>40</v>
      </c>
      <c r="C29" s="15" t="s">
        <v>53</v>
      </c>
      <c r="D29" s="25" t="s">
        <v>101</v>
      </c>
      <c r="E29" s="19" t="s">
        <v>43</v>
      </c>
      <c r="F29" s="16" t="s">
        <v>102</v>
      </c>
      <c r="G29" s="16" t="s">
        <v>103</v>
      </c>
      <c r="H29" s="14" t="s">
        <v>46</v>
      </c>
      <c r="I29" s="33">
        <v>0.82</v>
      </c>
      <c r="J29" s="27" t="s">
        <v>53</v>
      </c>
      <c r="K29" s="14">
        <v>0</v>
      </c>
      <c r="L29" s="14">
        <v>0</v>
      </c>
      <c r="M29" s="14">
        <v>8</v>
      </c>
      <c r="N29" s="14">
        <v>0</v>
      </c>
      <c r="O29" s="14">
        <v>0</v>
      </c>
      <c r="P29" s="14">
        <v>8</v>
      </c>
      <c r="Q29" s="14">
        <v>0</v>
      </c>
      <c r="R29" s="14">
        <v>0</v>
      </c>
      <c r="S29" s="14">
        <v>0</v>
      </c>
      <c r="T29" s="14">
        <v>8</v>
      </c>
      <c r="U29" s="14">
        <v>0</v>
      </c>
      <c r="V29" s="14">
        <v>150</v>
      </c>
      <c r="W29" s="14">
        <f t="shared" si="0"/>
        <v>122.99999999999999</v>
      </c>
      <c r="X29" s="27"/>
      <c r="Y29" s="19"/>
      <c r="Z29" s="19"/>
      <c r="AA29" s="19"/>
      <c r="AB29" s="14">
        <v>1</v>
      </c>
    </row>
    <row r="30" spans="1:28" x14ac:dyDescent="0.3">
      <c r="A30" s="14">
        <v>20</v>
      </c>
      <c r="B30" s="15" t="s">
        <v>40</v>
      </c>
      <c r="C30" s="14" t="s">
        <v>41</v>
      </c>
      <c r="D30" s="14" t="s">
        <v>104</v>
      </c>
      <c r="E30" s="16" t="s">
        <v>55</v>
      </c>
      <c r="F30" s="16" t="s">
        <v>105</v>
      </c>
      <c r="G30" s="16" t="s">
        <v>106</v>
      </c>
      <c r="H30" s="14" t="s">
        <v>46</v>
      </c>
      <c r="I30" s="14">
        <v>1.75</v>
      </c>
      <c r="J30" s="14" t="s">
        <v>53</v>
      </c>
      <c r="K30" s="14">
        <v>0</v>
      </c>
      <c r="L30" s="14">
        <v>0</v>
      </c>
      <c r="M30" s="27">
        <v>4</v>
      </c>
      <c r="N30" s="14">
        <v>0</v>
      </c>
      <c r="O30" s="14">
        <v>0</v>
      </c>
      <c r="P30" s="27">
        <v>4</v>
      </c>
      <c r="Q30" s="14">
        <v>0</v>
      </c>
      <c r="R30" s="14">
        <v>0</v>
      </c>
      <c r="S30" s="14">
        <v>0</v>
      </c>
      <c r="T30" s="27">
        <v>4</v>
      </c>
      <c r="U30" s="14">
        <v>0</v>
      </c>
      <c r="V30" s="27">
        <v>50</v>
      </c>
      <c r="W30" s="14">
        <f t="shared" si="0"/>
        <v>87.5</v>
      </c>
      <c r="X30" s="27"/>
      <c r="Y30" s="19"/>
      <c r="Z30" s="19"/>
      <c r="AA30" s="19"/>
      <c r="AB30" s="14">
        <v>1</v>
      </c>
    </row>
    <row r="31" spans="1:28" x14ac:dyDescent="0.3">
      <c r="A31" s="14">
        <v>21</v>
      </c>
      <c r="B31" s="15" t="s">
        <v>40</v>
      </c>
      <c r="C31" s="15" t="s">
        <v>41</v>
      </c>
      <c r="D31" s="25" t="s">
        <v>107</v>
      </c>
      <c r="E31" s="16" t="s">
        <v>55</v>
      </c>
      <c r="F31" s="16" t="s">
        <v>108</v>
      </c>
      <c r="G31" s="16" t="s">
        <v>109</v>
      </c>
      <c r="H31" s="14" t="s">
        <v>46</v>
      </c>
      <c r="I31" s="33">
        <v>0.92</v>
      </c>
      <c r="J31" s="27" t="s">
        <v>41</v>
      </c>
      <c r="K31" s="14">
        <v>0</v>
      </c>
      <c r="L31" s="14">
        <v>0</v>
      </c>
      <c r="M31" s="27">
        <v>1</v>
      </c>
      <c r="N31" s="14">
        <v>0</v>
      </c>
      <c r="O31" s="14">
        <v>0</v>
      </c>
      <c r="P31" s="27">
        <v>1</v>
      </c>
      <c r="Q31" s="14">
        <v>0</v>
      </c>
      <c r="R31" s="14">
        <v>0</v>
      </c>
      <c r="S31" s="14">
        <v>0</v>
      </c>
      <c r="T31" s="27">
        <v>1</v>
      </c>
      <c r="U31" s="14">
        <v>0</v>
      </c>
      <c r="V31" s="27">
        <v>5</v>
      </c>
      <c r="W31" s="14">
        <f t="shared" si="0"/>
        <v>4.6000000000000005</v>
      </c>
      <c r="X31" s="27"/>
      <c r="Y31" s="19"/>
      <c r="Z31" s="19"/>
      <c r="AA31" s="19"/>
      <c r="AB31" s="14">
        <v>1</v>
      </c>
    </row>
    <row r="32" spans="1:28" ht="30" x14ac:dyDescent="0.3">
      <c r="A32" s="14">
        <v>22</v>
      </c>
      <c r="B32" s="15" t="s">
        <v>40</v>
      </c>
      <c r="C32" s="15" t="s">
        <v>41</v>
      </c>
      <c r="D32" s="15" t="s">
        <v>110</v>
      </c>
      <c r="E32" s="16" t="s">
        <v>55</v>
      </c>
      <c r="F32" s="16" t="s">
        <v>111</v>
      </c>
      <c r="G32" s="16" t="s">
        <v>112</v>
      </c>
      <c r="H32" s="14" t="s">
        <v>46</v>
      </c>
      <c r="I32" s="20">
        <v>1</v>
      </c>
      <c r="J32" s="15" t="s">
        <v>41</v>
      </c>
      <c r="K32" s="14">
        <v>0</v>
      </c>
      <c r="L32" s="14">
        <v>0</v>
      </c>
      <c r="M32" s="15">
        <v>1</v>
      </c>
      <c r="N32" s="14">
        <v>0</v>
      </c>
      <c r="O32" s="14">
        <v>0</v>
      </c>
      <c r="P32" s="15">
        <v>1</v>
      </c>
      <c r="Q32" s="14">
        <v>0</v>
      </c>
      <c r="R32" s="14">
        <v>0</v>
      </c>
      <c r="S32" s="14">
        <v>0</v>
      </c>
      <c r="T32" s="15">
        <v>1</v>
      </c>
      <c r="U32" s="14">
        <v>0</v>
      </c>
      <c r="V32" s="15">
        <v>30</v>
      </c>
      <c r="W32" s="14">
        <f t="shared" si="0"/>
        <v>30</v>
      </c>
      <c r="X32" s="15"/>
      <c r="Y32" s="19"/>
      <c r="Z32" s="19"/>
      <c r="AA32" s="19"/>
      <c r="AB32" s="14">
        <v>1</v>
      </c>
    </row>
    <row r="33" spans="1:28" x14ac:dyDescent="0.3">
      <c r="A33" s="14">
        <v>23</v>
      </c>
      <c r="B33" s="15" t="s">
        <v>40</v>
      </c>
      <c r="C33" s="14" t="s">
        <v>41</v>
      </c>
      <c r="D33" s="14" t="s">
        <v>58</v>
      </c>
      <c r="E33" s="16" t="s">
        <v>55</v>
      </c>
      <c r="F33" s="16" t="s">
        <v>113</v>
      </c>
      <c r="G33" s="16" t="s">
        <v>114</v>
      </c>
      <c r="H33" s="14" t="s">
        <v>46</v>
      </c>
      <c r="I33" s="17">
        <v>2.38</v>
      </c>
      <c r="J33" s="14" t="s">
        <v>41</v>
      </c>
      <c r="K33" s="14">
        <v>0</v>
      </c>
      <c r="L33" s="14">
        <v>0</v>
      </c>
      <c r="M33" s="15">
        <v>4</v>
      </c>
      <c r="N33" s="14">
        <v>0</v>
      </c>
      <c r="O33" s="14">
        <v>0</v>
      </c>
      <c r="P33" s="15">
        <v>4</v>
      </c>
      <c r="Q33" s="14">
        <v>0</v>
      </c>
      <c r="R33" s="14">
        <v>0</v>
      </c>
      <c r="S33" s="14">
        <v>0</v>
      </c>
      <c r="T33" s="15">
        <v>4</v>
      </c>
      <c r="U33" s="14">
        <v>0</v>
      </c>
      <c r="V33" s="15">
        <v>35</v>
      </c>
      <c r="W33" s="14">
        <f t="shared" si="0"/>
        <v>83.3</v>
      </c>
      <c r="X33" s="27"/>
      <c r="Y33" s="19"/>
      <c r="Z33" s="19"/>
      <c r="AA33" s="19"/>
      <c r="AB33" s="14">
        <v>1</v>
      </c>
    </row>
    <row r="34" spans="1:28" x14ac:dyDescent="0.3">
      <c r="A34" s="14">
        <v>24</v>
      </c>
      <c r="B34" s="15" t="s">
        <v>40</v>
      </c>
      <c r="C34" s="14" t="s">
        <v>53</v>
      </c>
      <c r="D34" s="14" t="s">
        <v>115</v>
      </c>
      <c r="E34" s="16" t="s">
        <v>55</v>
      </c>
      <c r="F34" s="16" t="s">
        <v>116</v>
      </c>
      <c r="G34" s="16" t="s">
        <v>117</v>
      </c>
      <c r="H34" s="14" t="s">
        <v>46</v>
      </c>
      <c r="I34" s="17">
        <v>2.5</v>
      </c>
      <c r="J34" s="14" t="s">
        <v>53</v>
      </c>
      <c r="K34" s="14">
        <v>0</v>
      </c>
      <c r="L34" s="14">
        <v>0</v>
      </c>
      <c r="M34" s="15">
        <v>54</v>
      </c>
      <c r="N34" s="14">
        <v>0</v>
      </c>
      <c r="O34" s="14">
        <v>0</v>
      </c>
      <c r="P34" s="15">
        <v>54</v>
      </c>
      <c r="Q34" s="14">
        <v>0</v>
      </c>
      <c r="R34" s="14">
        <v>0</v>
      </c>
      <c r="S34" s="14">
        <v>0</v>
      </c>
      <c r="T34" s="15">
        <v>54</v>
      </c>
      <c r="U34" s="14">
        <v>0</v>
      </c>
      <c r="V34" s="15">
        <v>102</v>
      </c>
      <c r="W34" s="14">
        <f t="shared" si="0"/>
        <v>255</v>
      </c>
      <c r="X34" s="27"/>
      <c r="Y34" s="19"/>
      <c r="Z34" s="19"/>
      <c r="AA34" s="19"/>
      <c r="AB34" s="14">
        <v>1</v>
      </c>
    </row>
    <row r="35" spans="1:28" x14ac:dyDescent="0.3">
      <c r="A35" s="14">
        <v>25</v>
      </c>
      <c r="B35" s="15" t="s">
        <v>40</v>
      </c>
      <c r="C35" s="14" t="s">
        <v>41</v>
      </c>
      <c r="D35" s="14" t="s">
        <v>118</v>
      </c>
      <c r="E35" s="14">
        <v>0.38</v>
      </c>
      <c r="F35" s="16" t="s">
        <v>119</v>
      </c>
      <c r="G35" s="16" t="s">
        <v>120</v>
      </c>
      <c r="H35" s="14" t="s">
        <v>46</v>
      </c>
      <c r="I35" s="17">
        <v>1.78</v>
      </c>
      <c r="J35" s="14" t="s">
        <v>41</v>
      </c>
      <c r="K35" s="14">
        <v>0</v>
      </c>
      <c r="L35" s="14">
        <v>0</v>
      </c>
      <c r="M35" s="14">
        <v>75</v>
      </c>
      <c r="N35" s="14">
        <v>0</v>
      </c>
      <c r="O35" s="14">
        <v>0</v>
      </c>
      <c r="P35" s="18">
        <v>75</v>
      </c>
      <c r="Q35" s="14">
        <v>0</v>
      </c>
      <c r="R35" s="14">
        <v>0</v>
      </c>
      <c r="S35" s="14">
        <v>0</v>
      </c>
      <c r="T35" s="18">
        <v>75</v>
      </c>
      <c r="U35" s="14">
        <v>0</v>
      </c>
      <c r="V35" s="14">
        <v>106</v>
      </c>
      <c r="W35" s="14">
        <f t="shared" si="0"/>
        <v>188.68</v>
      </c>
      <c r="X35" s="14"/>
      <c r="Y35" s="14"/>
      <c r="Z35" s="16"/>
      <c r="AA35" s="16"/>
      <c r="AB35" s="14">
        <v>1</v>
      </c>
    </row>
    <row r="36" spans="1:28" x14ac:dyDescent="0.3">
      <c r="A36" s="14">
        <v>26</v>
      </c>
      <c r="B36" s="15" t="s">
        <v>40</v>
      </c>
      <c r="C36" s="14" t="s">
        <v>53</v>
      </c>
      <c r="D36" s="14" t="s">
        <v>121</v>
      </c>
      <c r="E36" s="16" t="s">
        <v>43</v>
      </c>
      <c r="F36" s="16" t="s">
        <v>122</v>
      </c>
      <c r="G36" s="16" t="s">
        <v>123</v>
      </c>
      <c r="H36" s="14" t="s">
        <v>46</v>
      </c>
      <c r="I36" s="17">
        <v>2</v>
      </c>
      <c r="J36" s="14" t="s">
        <v>53</v>
      </c>
      <c r="K36" s="14">
        <v>0</v>
      </c>
      <c r="L36" s="14">
        <v>0</v>
      </c>
      <c r="M36" s="14">
        <v>12</v>
      </c>
      <c r="N36" s="14">
        <v>0</v>
      </c>
      <c r="O36" s="14">
        <v>0</v>
      </c>
      <c r="P36" s="14">
        <v>12</v>
      </c>
      <c r="Q36" s="14">
        <v>0</v>
      </c>
      <c r="R36" s="14">
        <v>0</v>
      </c>
      <c r="S36" s="14">
        <v>0</v>
      </c>
      <c r="T36" s="14">
        <v>12</v>
      </c>
      <c r="U36" s="14">
        <v>0</v>
      </c>
      <c r="V36" s="14">
        <v>300</v>
      </c>
      <c r="W36" s="14">
        <f t="shared" si="0"/>
        <v>600</v>
      </c>
      <c r="X36" s="14"/>
      <c r="Y36" s="14"/>
      <c r="Z36" s="16"/>
      <c r="AA36" s="16"/>
      <c r="AB36" s="14">
        <v>1</v>
      </c>
    </row>
    <row r="37" spans="1:28" x14ac:dyDescent="0.3">
      <c r="A37" s="14">
        <v>27</v>
      </c>
      <c r="B37" s="15" t="s">
        <v>40</v>
      </c>
      <c r="C37" s="14" t="s">
        <v>41</v>
      </c>
      <c r="D37" s="14" t="s">
        <v>124</v>
      </c>
      <c r="E37" s="16" t="s">
        <v>55</v>
      </c>
      <c r="F37" s="16" t="s">
        <v>125</v>
      </c>
      <c r="G37" s="16" t="s">
        <v>126</v>
      </c>
      <c r="H37" s="14" t="s">
        <v>46</v>
      </c>
      <c r="I37" s="17">
        <v>2.33</v>
      </c>
      <c r="J37" s="14" t="s">
        <v>41</v>
      </c>
      <c r="K37" s="14">
        <v>0</v>
      </c>
      <c r="L37" s="14">
        <v>0</v>
      </c>
      <c r="M37" s="14">
        <v>88</v>
      </c>
      <c r="N37" s="14">
        <v>0</v>
      </c>
      <c r="O37" s="14">
        <v>0</v>
      </c>
      <c r="P37" s="14">
        <v>88</v>
      </c>
      <c r="Q37" s="14">
        <v>0</v>
      </c>
      <c r="R37" s="14">
        <v>0</v>
      </c>
      <c r="S37" s="14">
        <v>0</v>
      </c>
      <c r="T37" s="14">
        <v>88</v>
      </c>
      <c r="U37" s="14">
        <v>0</v>
      </c>
      <c r="V37" s="14">
        <v>169</v>
      </c>
      <c r="W37" s="14">
        <f t="shared" si="0"/>
        <v>393.77000000000004</v>
      </c>
      <c r="X37" s="14"/>
      <c r="Y37" s="19"/>
      <c r="Z37" s="19"/>
      <c r="AA37" s="19"/>
      <c r="AB37" s="14">
        <v>1</v>
      </c>
    </row>
    <row r="38" spans="1:28" x14ac:dyDescent="0.3">
      <c r="A38" s="14">
        <v>28</v>
      </c>
      <c r="B38" s="15" t="s">
        <v>40</v>
      </c>
      <c r="C38" s="15" t="s">
        <v>41</v>
      </c>
      <c r="D38" s="14" t="s">
        <v>127</v>
      </c>
      <c r="E38" s="16" t="s">
        <v>43</v>
      </c>
      <c r="F38" s="16" t="s">
        <v>128</v>
      </c>
      <c r="G38" s="16" t="s">
        <v>129</v>
      </c>
      <c r="H38" s="14" t="s">
        <v>46</v>
      </c>
      <c r="I38" s="17">
        <v>2.33</v>
      </c>
      <c r="J38" s="14" t="s">
        <v>41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14">
        <v>1</v>
      </c>
      <c r="Q38" s="14">
        <v>0</v>
      </c>
      <c r="R38" s="14">
        <v>0</v>
      </c>
      <c r="S38" s="14">
        <v>0</v>
      </c>
      <c r="T38" s="14">
        <v>1</v>
      </c>
      <c r="U38" s="14">
        <v>0</v>
      </c>
      <c r="V38" s="14">
        <v>15</v>
      </c>
      <c r="W38" s="14">
        <f t="shared" si="0"/>
        <v>34.950000000000003</v>
      </c>
      <c r="X38" s="15"/>
      <c r="Y38" s="19"/>
      <c r="Z38" s="19"/>
      <c r="AA38" s="19"/>
      <c r="AB38" s="14">
        <v>1</v>
      </c>
    </row>
    <row r="39" spans="1:28" x14ac:dyDescent="0.3">
      <c r="A39" s="14">
        <v>29</v>
      </c>
      <c r="B39" s="15" t="s">
        <v>40</v>
      </c>
      <c r="C39" s="21" t="s">
        <v>41</v>
      </c>
      <c r="D39" s="14" t="s">
        <v>130</v>
      </c>
      <c r="E39" s="16" t="s">
        <v>55</v>
      </c>
      <c r="F39" s="16" t="s">
        <v>131</v>
      </c>
      <c r="G39" s="16" t="s">
        <v>132</v>
      </c>
      <c r="H39" s="14" t="s">
        <v>46</v>
      </c>
      <c r="I39" s="17">
        <v>3</v>
      </c>
      <c r="J39" s="14" t="s">
        <v>133</v>
      </c>
      <c r="K39" s="14">
        <v>0</v>
      </c>
      <c r="L39" s="14">
        <v>0</v>
      </c>
      <c r="M39" s="22">
        <v>1</v>
      </c>
      <c r="N39" s="14">
        <v>0</v>
      </c>
      <c r="O39" s="14">
        <v>0</v>
      </c>
      <c r="P39" s="22">
        <v>1</v>
      </c>
      <c r="Q39" s="14">
        <v>0</v>
      </c>
      <c r="R39" s="14">
        <v>0</v>
      </c>
      <c r="S39" s="14">
        <v>0</v>
      </c>
      <c r="T39" s="22">
        <v>1</v>
      </c>
      <c r="U39" s="14">
        <v>0</v>
      </c>
      <c r="V39" s="22">
        <v>20</v>
      </c>
      <c r="W39" s="14">
        <f t="shared" si="0"/>
        <v>60</v>
      </c>
      <c r="X39" s="22"/>
      <c r="Y39" s="24"/>
      <c r="Z39" s="24"/>
      <c r="AA39" s="24"/>
      <c r="AB39" s="14">
        <v>1</v>
      </c>
    </row>
    <row r="40" spans="1:28" x14ac:dyDescent="0.3">
      <c r="A40" s="14">
        <v>30</v>
      </c>
      <c r="B40" s="15" t="s">
        <v>40</v>
      </c>
      <c r="C40" s="21" t="s">
        <v>41</v>
      </c>
      <c r="D40" s="14" t="s">
        <v>134</v>
      </c>
      <c r="E40" s="16" t="s">
        <v>43</v>
      </c>
      <c r="F40" s="16" t="s">
        <v>135</v>
      </c>
      <c r="G40" s="16" t="s">
        <v>136</v>
      </c>
      <c r="H40" s="14" t="s">
        <v>46</v>
      </c>
      <c r="I40" s="17">
        <v>2</v>
      </c>
      <c r="J40" s="14" t="s">
        <v>41</v>
      </c>
      <c r="K40" s="14">
        <v>0</v>
      </c>
      <c r="L40" s="14">
        <v>0</v>
      </c>
      <c r="M40" s="14">
        <v>225</v>
      </c>
      <c r="N40" s="14">
        <v>0</v>
      </c>
      <c r="O40" s="14">
        <v>0</v>
      </c>
      <c r="P40" s="14">
        <v>225</v>
      </c>
      <c r="Q40" s="14">
        <v>0</v>
      </c>
      <c r="R40" s="14">
        <v>0</v>
      </c>
      <c r="S40" s="14">
        <v>0</v>
      </c>
      <c r="T40" s="14">
        <v>225</v>
      </c>
      <c r="U40" s="14">
        <v>0</v>
      </c>
      <c r="V40" s="14">
        <v>458</v>
      </c>
      <c r="W40" s="14">
        <f t="shared" si="0"/>
        <v>916</v>
      </c>
      <c r="X40" s="22"/>
      <c r="Y40" s="24"/>
      <c r="Z40" s="24"/>
      <c r="AA40" s="24"/>
      <c r="AB40" s="14">
        <v>1</v>
      </c>
    </row>
    <row r="41" spans="1:28" x14ac:dyDescent="0.3">
      <c r="A41" s="14">
        <v>31</v>
      </c>
      <c r="B41" s="15" t="s">
        <v>40</v>
      </c>
      <c r="C41" s="15" t="s">
        <v>41</v>
      </c>
      <c r="D41" s="14" t="s">
        <v>137</v>
      </c>
      <c r="E41" s="16" t="s">
        <v>55</v>
      </c>
      <c r="F41" s="16" t="s">
        <v>138</v>
      </c>
      <c r="G41" s="16" t="s">
        <v>139</v>
      </c>
      <c r="H41" s="14" t="s">
        <v>46</v>
      </c>
      <c r="I41" s="17">
        <v>3</v>
      </c>
      <c r="J41" s="14" t="s">
        <v>133</v>
      </c>
      <c r="K41" s="14">
        <v>0</v>
      </c>
      <c r="L41" s="14">
        <v>0</v>
      </c>
      <c r="M41" s="15">
        <v>1</v>
      </c>
      <c r="N41" s="14">
        <v>0</v>
      </c>
      <c r="O41" s="14">
        <v>0</v>
      </c>
      <c r="P41" s="15">
        <v>1</v>
      </c>
      <c r="Q41" s="14">
        <v>0</v>
      </c>
      <c r="R41" s="14">
        <v>0</v>
      </c>
      <c r="S41" s="14">
        <v>0</v>
      </c>
      <c r="T41" s="15">
        <v>1</v>
      </c>
      <c r="U41" s="14">
        <v>0</v>
      </c>
      <c r="V41" s="15">
        <v>30</v>
      </c>
      <c r="W41" s="14">
        <f t="shared" si="0"/>
        <v>90</v>
      </c>
      <c r="X41" s="15"/>
      <c r="Y41" s="19"/>
      <c r="Z41" s="19"/>
      <c r="AA41" s="19"/>
      <c r="AB41" s="14">
        <v>1</v>
      </c>
    </row>
    <row r="42" spans="1:28" x14ac:dyDescent="0.3">
      <c r="A42" s="14">
        <v>32</v>
      </c>
      <c r="B42" s="15" t="s">
        <v>40</v>
      </c>
      <c r="C42" s="15" t="s">
        <v>53</v>
      </c>
      <c r="D42" s="14" t="s">
        <v>140</v>
      </c>
      <c r="E42" s="16" t="s">
        <v>43</v>
      </c>
      <c r="F42" s="16" t="s">
        <v>141</v>
      </c>
      <c r="G42" s="16" t="s">
        <v>142</v>
      </c>
      <c r="H42" s="14" t="s">
        <v>46</v>
      </c>
      <c r="I42" s="17">
        <v>0.5</v>
      </c>
      <c r="J42" s="14" t="s">
        <v>53</v>
      </c>
      <c r="K42" s="14">
        <v>0</v>
      </c>
      <c r="L42" s="14">
        <v>0</v>
      </c>
      <c r="M42" s="15">
        <v>97</v>
      </c>
      <c r="N42" s="14">
        <v>0</v>
      </c>
      <c r="O42" s="14">
        <v>0</v>
      </c>
      <c r="P42" s="15">
        <v>97</v>
      </c>
      <c r="Q42" s="14">
        <v>0</v>
      </c>
      <c r="R42" s="14">
        <v>0</v>
      </c>
      <c r="S42" s="14">
        <v>0</v>
      </c>
      <c r="T42" s="15">
        <v>97</v>
      </c>
      <c r="U42" s="14">
        <v>0</v>
      </c>
      <c r="V42" s="15">
        <v>480</v>
      </c>
      <c r="W42" s="14">
        <f t="shared" si="0"/>
        <v>240</v>
      </c>
      <c r="X42" s="15"/>
      <c r="Y42" s="19"/>
      <c r="Z42" s="19"/>
      <c r="AA42" s="27"/>
      <c r="AB42" s="14">
        <v>1</v>
      </c>
    </row>
    <row r="43" spans="1:28" x14ac:dyDescent="0.3">
      <c r="A43" s="14">
        <v>33</v>
      </c>
      <c r="B43" s="15" t="s">
        <v>40</v>
      </c>
      <c r="C43" s="15" t="s">
        <v>41</v>
      </c>
      <c r="D43" s="14" t="s">
        <v>143</v>
      </c>
      <c r="E43" s="16" t="s">
        <v>43</v>
      </c>
      <c r="F43" s="16" t="s">
        <v>144</v>
      </c>
      <c r="G43" s="16" t="s">
        <v>145</v>
      </c>
      <c r="H43" s="14" t="s">
        <v>46</v>
      </c>
      <c r="I43" s="17">
        <v>2</v>
      </c>
      <c r="J43" s="14" t="s">
        <v>41</v>
      </c>
      <c r="K43" s="14">
        <v>0</v>
      </c>
      <c r="L43" s="14">
        <v>0</v>
      </c>
      <c r="M43" s="14">
        <v>82</v>
      </c>
      <c r="N43" s="14">
        <v>0</v>
      </c>
      <c r="O43" s="14">
        <v>0</v>
      </c>
      <c r="P43" s="14">
        <v>82</v>
      </c>
      <c r="Q43" s="14">
        <v>0</v>
      </c>
      <c r="R43" s="14">
        <v>0</v>
      </c>
      <c r="S43" s="14">
        <v>0</v>
      </c>
      <c r="T43" s="14">
        <v>82</v>
      </c>
      <c r="U43" s="14">
        <v>0</v>
      </c>
      <c r="V43" s="14">
        <v>121</v>
      </c>
      <c r="W43" s="14">
        <f t="shared" ref="W43:W74" si="1">I43*V43</f>
        <v>242</v>
      </c>
      <c r="X43" s="14"/>
      <c r="Y43" s="19"/>
      <c r="Z43" s="19"/>
      <c r="AA43" s="19"/>
      <c r="AB43" s="14">
        <v>1</v>
      </c>
    </row>
    <row r="44" spans="1:28" x14ac:dyDescent="0.3">
      <c r="A44" s="14">
        <v>34</v>
      </c>
      <c r="B44" s="15" t="s">
        <v>40</v>
      </c>
      <c r="C44" s="15" t="s">
        <v>41</v>
      </c>
      <c r="D44" s="14" t="s">
        <v>146</v>
      </c>
      <c r="E44" s="16" t="s">
        <v>55</v>
      </c>
      <c r="F44" s="16" t="s">
        <v>147</v>
      </c>
      <c r="G44" s="16" t="s">
        <v>148</v>
      </c>
      <c r="H44" s="14" t="s">
        <v>46</v>
      </c>
      <c r="I44" s="17">
        <v>1.5</v>
      </c>
      <c r="J44" s="14" t="s">
        <v>133</v>
      </c>
      <c r="K44" s="14">
        <v>0</v>
      </c>
      <c r="L44" s="14">
        <v>0</v>
      </c>
      <c r="M44" s="14">
        <v>63</v>
      </c>
      <c r="N44" s="14">
        <v>0</v>
      </c>
      <c r="O44" s="14">
        <v>0</v>
      </c>
      <c r="P44" s="14">
        <v>63</v>
      </c>
      <c r="Q44" s="14">
        <v>0</v>
      </c>
      <c r="R44" s="14">
        <v>0</v>
      </c>
      <c r="S44" s="14">
        <v>0</v>
      </c>
      <c r="T44" s="14">
        <v>63</v>
      </c>
      <c r="U44" s="14">
        <v>0</v>
      </c>
      <c r="V44" s="14">
        <v>50</v>
      </c>
      <c r="W44" s="14">
        <f t="shared" si="1"/>
        <v>75</v>
      </c>
      <c r="X44" s="14"/>
      <c r="Y44" s="14"/>
      <c r="Z44" s="16"/>
      <c r="AA44" s="16"/>
      <c r="AB44" s="14">
        <v>1</v>
      </c>
    </row>
    <row r="45" spans="1:28" x14ac:dyDescent="0.3">
      <c r="A45" s="14">
        <v>35</v>
      </c>
      <c r="B45" s="15" t="s">
        <v>40</v>
      </c>
      <c r="C45" s="21" t="s">
        <v>41</v>
      </c>
      <c r="D45" s="14" t="s">
        <v>149</v>
      </c>
      <c r="E45" s="16" t="s">
        <v>43</v>
      </c>
      <c r="F45" s="16" t="s">
        <v>150</v>
      </c>
      <c r="G45" s="16" t="s">
        <v>151</v>
      </c>
      <c r="H45" s="14" t="s">
        <v>46</v>
      </c>
      <c r="I45" s="17">
        <v>1.33</v>
      </c>
      <c r="J45" s="14" t="s">
        <v>41</v>
      </c>
      <c r="K45" s="14">
        <v>0</v>
      </c>
      <c r="L45" s="14">
        <v>0</v>
      </c>
      <c r="M45" s="14">
        <v>120</v>
      </c>
      <c r="N45" s="14">
        <v>0</v>
      </c>
      <c r="O45" s="14">
        <v>0</v>
      </c>
      <c r="P45" s="14">
        <v>120</v>
      </c>
      <c r="Q45" s="14">
        <v>0</v>
      </c>
      <c r="R45" s="14">
        <v>0</v>
      </c>
      <c r="S45" s="14">
        <v>0</v>
      </c>
      <c r="T45" s="14">
        <v>120</v>
      </c>
      <c r="U45" s="14">
        <v>0</v>
      </c>
      <c r="V45" s="14">
        <v>158</v>
      </c>
      <c r="W45" s="14">
        <f t="shared" si="1"/>
        <v>210.14000000000001</v>
      </c>
      <c r="X45" s="18"/>
      <c r="Y45" s="18"/>
      <c r="Z45" s="29"/>
      <c r="AA45" s="29"/>
      <c r="AB45" s="14">
        <v>1</v>
      </c>
    </row>
    <row r="46" spans="1:28" x14ac:dyDescent="0.3">
      <c r="A46" s="14">
        <v>36</v>
      </c>
      <c r="B46" s="15" t="s">
        <v>40</v>
      </c>
      <c r="C46" s="15" t="s">
        <v>41</v>
      </c>
      <c r="D46" s="14" t="s">
        <v>152</v>
      </c>
      <c r="E46" s="16" t="s">
        <v>55</v>
      </c>
      <c r="F46" s="16" t="s">
        <v>153</v>
      </c>
      <c r="G46" s="16" t="s">
        <v>154</v>
      </c>
      <c r="H46" s="14" t="s">
        <v>46</v>
      </c>
      <c r="I46" s="17">
        <v>3.72</v>
      </c>
      <c r="J46" s="14" t="s">
        <v>133</v>
      </c>
      <c r="K46" s="14">
        <v>0</v>
      </c>
      <c r="L46" s="14">
        <v>0</v>
      </c>
      <c r="M46" s="14">
        <v>108</v>
      </c>
      <c r="N46" s="14">
        <v>0</v>
      </c>
      <c r="O46" s="14">
        <v>0</v>
      </c>
      <c r="P46" s="14">
        <v>108</v>
      </c>
      <c r="Q46" s="14">
        <v>0</v>
      </c>
      <c r="R46" s="14">
        <v>0</v>
      </c>
      <c r="S46" s="14">
        <v>0</v>
      </c>
      <c r="T46" s="14">
        <v>108</v>
      </c>
      <c r="U46" s="14">
        <v>0</v>
      </c>
      <c r="V46" s="14">
        <v>123</v>
      </c>
      <c r="W46" s="14">
        <f t="shared" si="1"/>
        <v>457.56</v>
      </c>
      <c r="X46" s="27"/>
      <c r="Y46" s="19"/>
      <c r="Z46" s="19"/>
      <c r="AA46" s="19"/>
      <c r="AB46" s="14">
        <v>1</v>
      </c>
    </row>
    <row r="47" spans="1:28" x14ac:dyDescent="0.3">
      <c r="A47" s="14">
        <v>37</v>
      </c>
      <c r="B47" s="15" t="s">
        <v>40</v>
      </c>
      <c r="C47" s="21" t="s">
        <v>53</v>
      </c>
      <c r="D47" s="14" t="s">
        <v>155</v>
      </c>
      <c r="E47" s="16" t="s">
        <v>43</v>
      </c>
      <c r="F47" s="16" t="s">
        <v>156</v>
      </c>
      <c r="G47" s="16" t="s">
        <v>157</v>
      </c>
      <c r="H47" s="14" t="s">
        <v>46</v>
      </c>
      <c r="I47" s="17">
        <v>1.82</v>
      </c>
      <c r="J47" s="14" t="s">
        <v>53</v>
      </c>
      <c r="K47" s="14">
        <v>0</v>
      </c>
      <c r="L47" s="14">
        <v>0</v>
      </c>
      <c r="M47" s="14">
        <v>432</v>
      </c>
      <c r="N47" s="14">
        <v>0</v>
      </c>
      <c r="O47" s="14">
        <v>0</v>
      </c>
      <c r="P47" s="14">
        <v>432</v>
      </c>
      <c r="Q47" s="14">
        <v>0</v>
      </c>
      <c r="R47" s="14">
        <v>0</v>
      </c>
      <c r="S47" s="14">
        <v>0</v>
      </c>
      <c r="T47" s="14">
        <v>432</v>
      </c>
      <c r="U47" s="14">
        <v>0</v>
      </c>
      <c r="V47" s="14">
        <v>805</v>
      </c>
      <c r="W47" s="14">
        <f t="shared" si="1"/>
        <v>1465.1000000000001</v>
      </c>
      <c r="X47" s="22"/>
      <c r="Y47" s="22"/>
      <c r="Z47" s="31"/>
      <c r="AA47" s="31"/>
      <c r="AB47" s="14">
        <v>1</v>
      </c>
    </row>
    <row r="48" spans="1:28" x14ac:dyDescent="0.3">
      <c r="A48" s="14">
        <v>38</v>
      </c>
      <c r="B48" s="15" t="s">
        <v>40</v>
      </c>
      <c r="C48" s="21" t="s">
        <v>41</v>
      </c>
      <c r="D48" s="14" t="s">
        <v>158</v>
      </c>
      <c r="E48" s="16" t="s">
        <v>43</v>
      </c>
      <c r="F48" s="16" t="s">
        <v>159</v>
      </c>
      <c r="G48" s="16" t="s">
        <v>160</v>
      </c>
      <c r="H48" s="14" t="s">
        <v>46</v>
      </c>
      <c r="I48" s="17">
        <v>5.25</v>
      </c>
      <c r="J48" s="14" t="s">
        <v>41</v>
      </c>
      <c r="K48" s="14">
        <v>0</v>
      </c>
      <c r="L48" s="14">
        <v>0</v>
      </c>
      <c r="M48" s="14">
        <v>163</v>
      </c>
      <c r="N48" s="14">
        <v>0</v>
      </c>
      <c r="O48" s="14">
        <v>0</v>
      </c>
      <c r="P48" s="14">
        <v>163</v>
      </c>
      <c r="Q48" s="14">
        <v>0</v>
      </c>
      <c r="R48" s="14">
        <v>0</v>
      </c>
      <c r="S48" s="14">
        <v>0</v>
      </c>
      <c r="T48" s="14">
        <v>163</v>
      </c>
      <c r="U48" s="14">
        <v>0</v>
      </c>
      <c r="V48" s="14">
        <v>362</v>
      </c>
      <c r="W48" s="14">
        <f t="shared" si="1"/>
        <v>1900.5</v>
      </c>
      <c r="X48" s="22"/>
      <c r="Y48" s="22"/>
      <c r="Z48" s="31"/>
      <c r="AA48" s="31"/>
      <c r="AB48" s="14">
        <v>1</v>
      </c>
    </row>
    <row r="49" spans="1:28" x14ac:dyDescent="0.3">
      <c r="A49" s="14">
        <v>39</v>
      </c>
      <c r="B49" s="15" t="s">
        <v>40</v>
      </c>
      <c r="C49" s="15" t="s">
        <v>41</v>
      </c>
      <c r="D49" s="14" t="s">
        <v>161</v>
      </c>
      <c r="E49" s="16" t="s">
        <v>55</v>
      </c>
      <c r="F49" s="16" t="s">
        <v>162</v>
      </c>
      <c r="G49" s="16" t="s">
        <v>163</v>
      </c>
      <c r="H49" s="14" t="s">
        <v>46</v>
      </c>
      <c r="I49" s="17">
        <v>0.83</v>
      </c>
      <c r="J49" s="14" t="s">
        <v>41</v>
      </c>
      <c r="K49" s="14">
        <v>0</v>
      </c>
      <c r="L49" s="14">
        <v>0</v>
      </c>
      <c r="M49" s="14">
        <v>35</v>
      </c>
      <c r="N49" s="14">
        <v>0</v>
      </c>
      <c r="O49" s="14">
        <v>0</v>
      </c>
      <c r="P49" s="14">
        <v>35</v>
      </c>
      <c r="Q49" s="14">
        <v>0</v>
      </c>
      <c r="R49" s="14">
        <v>0</v>
      </c>
      <c r="S49" s="14">
        <v>0</v>
      </c>
      <c r="T49" s="14">
        <v>35</v>
      </c>
      <c r="U49" s="14">
        <v>0</v>
      </c>
      <c r="V49" s="14">
        <v>200</v>
      </c>
      <c r="W49" s="14">
        <f t="shared" si="1"/>
        <v>166</v>
      </c>
      <c r="X49" s="27"/>
      <c r="Y49" s="19"/>
      <c r="Z49" s="19"/>
      <c r="AA49" s="19"/>
      <c r="AB49" s="14">
        <v>1</v>
      </c>
    </row>
    <row r="50" spans="1:28" x14ac:dyDescent="0.3">
      <c r="A50" s="14">
        <v>40</v>
      </c>
      <c r="B50" s="15" t="s">
        <v>40</v>
      </c>
      <c r="C50" s="14" t="s">
        <v>41</v>
      </c>
      <c r="D50" s="14" t="s">
        <v>164</v>
      </c>
      <c r="E50" s="16" t="s">
        <v>43</v>
      </c>
      <c r="F50" s="16" t="s">
        <v>165</v>
      </c>
      <c r="G50" s="16" t="s">
        <v>166</v>
      </c>
      <c r="H50" s="14" t="s">
        <v>46</v>
      </c>
      <c r="I50" s="17">
        <v>2.5</v>
      </c>
      <c r="J50" s="14" t="s">
        <v>41</v>
      </c>
      <c r="K50" s="14">
        <v>0</v>
      </c>
      <c r="L50" s="14">
        <v>0</v>
      </c>
      <c r="M50" s="14">
        <v>71</v>
      </c>
      <c r="N50" s="14">
        <v>0</v>
      </c>
      <c r="O50" s="14">
        <v>0</v>
      </c>
      <c r="P50" s="14">
        <v>71</v>
      </c>
      <c r="Q50" s="14">
        <v>0</v>
      </c>
      <c r="R50" s="14">
        <v>0</v>
      </c>
      <c r="S50" s="14">
        <v>0</v>
      </c>
      <c r="T50" s="14">
        <v>71</v>
      </c>
      <c r="U50" s="14">
        <v>0</v>
      </c>
      <c r="V50" s="14">
        <v>154</v>
      </c>
      <c r="W50" s="14">
        <f t="shared" si="1"/>
        <v>385</v>
      </c>
      <c r="X50" s="27"/>
      <c r="Y50" s="27"/>
      <c r="Z50" s="32"/>
      <c r="AA50" s="32"/>
      <c r="AB50" s="14">
        <v>1</v>
      </c>
    </row>
    <row r="51" spans="1:28" x14ac:dyDescent="0.3">
      <c r="A51" s="14">
        <v>41</v>
      </c>
      <c r="B51" s="15" t="s">
        <v>40</v>
      </c>
      <c r="C51" s="27" t="s">
        <v>41</v>
      </c>
      <c r="D51" s="14" t="s">
        <v>167</v>
      </c>
      <c r="E51" s="16" t="s">
        <v>43</v>
      </c>
      <c r="F51" s="16" t="s">
        <v>168</v>
      </c>
      <c r="G51" s="16" t="s">
        <v>169</v>
      </c>
      <c r="H51" s="14" t="s">
        <v>46</v>
      </c>
      <c r="I51" s="17">
        <v>5.5</v>
      </c>
      <c r="J51" s="14" t="s">
        <v>41</v>
      </c>
      <c r="K51" s="14">
        <v>0</v>
      </c>
      <c r="L51" s="14">
        <v>0</v>
      </c>
      <c r="M51" s="14">
        <v>127</v>
      </c>
      <c r="N51" s="14">
        <v>0</v>
      </c>
      <c r="O51" s="14">
        <v>0</v>
      </c>
      <c r="P51" s="14">
        <v>127</v>
      </c>
      <c r="Q51" s="14">
        <v>0</v>
      </c>
      <c r="R51" s="14">
        <v>0</v>
      </c>
      <c r="S51" s="14">
        <v>0</v>
      </c>
      <c r="T51" s="14">
        <v>127</v>
      </c>
      <c r="U51" s="14">
        <v>0</v>
      </c>
      <c r="V51" s="14">
        <v>224</v>
      </c>
      <c r="W51" s="14">
        <f t="shared" si="1"/>
        <v>1232</v>
      </c>
      <c r="X51" s="27"/>
      <c r="Y51" s="19"/>
      <c r="Z51" s="19"/>
      <c r="AA51" s="19"/>
      <c r="AB51" s="14">
        <v>1</v>
      </c>
    </row>
    <row r="52" spans="1:28" x14ac:dyDescent="0.3">
      <c r="A52" s="14">
        <v>42</v>
      </c>
      <c r="B52" s="15" t="s">
        <v>40</v>
      </c>
      <c r="C52" s="14" t="s">
        <v>41</v>
      </c>
      <c r="D52" s="14" t="s">
        <v>170</v>
      </c>
      <c r="E52" s="16" t="s">
        <v>55</v>
      </c>
      <c r="F52" s="16" t="s">
        <v>171</v>
      </c>
      <c r="G52" s="16" t="s">
        <v>172</v>
      </c>
      <c r="H52" s="14" t="s">
        <v>46</v>
      </c>
      <c r="I52" s="17">
        <v>1.37</v>
      </c>
      <c r="J52" s="14" t="s">
        <v>133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1</v>
      </c>
      <c r="Q52" s="14">
        <v>0</v>
      </c>
      <c r="R52" s="14">
        <v>0</v>
      </c>
      <c r="S52" s="14">
        <v>0</v>
      </c>
      <c r="T52" s="14">
        <v>1</v>
      </c>
      <c r="U52" s="14">
        <v>0</v>
      </c>
      <c r="V52" s="14">
        <v>30</v>
      </c>
      <c r="W52" s="14">
        <f t="shared" si="1"/>
        <v>41.1</v>
      </c>
      <c r="X52" s="27"/>
      <c r="Y52" s="19"/>
      <c r="Z52" s="19"/>
      <c r="AA52" s="19"/>
      <c r="AB52" s="14">
        <v>1</v>
      </c>
    </row>
    <row r="53" spans="1:28" x14ac:dyDescent="0.3">
      <c r="A53" s="14">
        <v>43</v>
      </c>
      <c r="B53" s="15" t="s">
        <v>40</v>
      </c>
      <c r="C53" s="15" t="s">
        <v>41</v>
      </c>
      <c r="D53" s="14" t="s">
        <v>173</v>
      </c>
      <c r="E53" s="16" t="s">
        <v>55</v>
      </c>
      <c r="F53" s="16" t="s">
        <v>174</v>
      </c>
      <c r="G53" s="16" t="s">
        <v>175</v>
      </c>
      <c r="H53" s="14" t="s">
        <v>46</v>
      </c>
      <c r="I53" s="17">
        <v>1.23</v>
      </c>
      <c r="J53" s="14" t="s">
        <v>41</v>
      </c>
      <c r="K53" s="14">
        <v>0</v>
      </c>
      <c r="L53" s="14">
        <v>0</v>
      </c>
      <c r="M53" s="14">
        <v>17</v>
      </c>
      <c r="N53" s="14">
        <v>0</v>
      </c>
      <c r="O53" s="14">
        <v>0</v>
      </c>
      <c r="P53" s="14">
        <v>17</v>
      </c>
      <c r="Q53" s="14">
        <v>0</v>
      </c>
      <c r="R53" s="14">
        <v>0</v>
      </c>
      <c r="S53" s="14">
        <v>0</v>
      </c>
      <c r="T53" s="14">
        <v>17</v>
      </c>
      <c r="U53" s="14">
        <v>0</v>
      </c>
      <c r="V53" s="14">
        <v>32</v>
      </c>
      <c r="W53" s="14">
        <f t="shared" si="1"/>
        <v>39.36</v>
      </c>
      <c r="X53" s="27"/>
      <c r="Y53" s="19"/>
      <c r="Z53" s="19"/>
      <c r="AA53" s="19"/>
      <c r="AB53" s="14">
        <v>1</v>
      </c>
    </row>
    <row r="54" spans="1:28" x14ac:dyDescent="0.3">
      <c r="A54" s="14">
        <v>44</v>
      </c>
      <c r="B54" s="15" t="s">
        <v>40</v>
      </c>
      <c r="C54" s="15" t="s">
        <v>41</v>
      </c>
      <c r="D54" s="14" t="s">
        <v>42</v>
      </c>
      <c r="E54" s="16" t="s">
        <v>55</v>
      </c>
      <c r="F54" s="16" t="s">
        <v>176</v>
      </c>
      <c r="G54" s="16" t="s">
        <v>177</v>
      </c>
      <c r="H54" s="14" t="s">
        <v>46</v>
      </c>
      <c r="I54" s="17">
        <v>1</v>
      </c>
      <c r="J54" s="14" t="s">
        <v>41</v>
      </c>
      <c r="K54" s="14">
        <v>0</v>
      </c>
      <c r="L54" s="14">
        <v>0</v>
      </c>
      <c r="M54" s="14">
        <v>219</v>
      </c>
      <c r="N54" s="14">
        <v>0</v>
      </c>
      <c r="O54" s="14">
        <v>0</v>
      </c>
      <c r="P54" s="14">
        <v>219</v>
      </c>
      <c r="Q54" s="14">
        <v>0</v>
      </c>
      <c r="R54" s="14">
        <v>0</v>
      </c>
      <c r="S54" s="14">
        <v>0</v>
      </c>
      <c r="T54" s="14">
        <v>219</v>
      </c>
      <c r="U54" s="14">
        <v>0</v>
      </c>
      <c r="V54" s="14">
        <v>437</v>
      </c>
      <c r="W54" s="14">
        <f t="shared" si="1"/>
        <v>437</v>
      </c>
      <c r="X54" s="15"/>
      <c r="Y54" s="19"/>
      <c r="Z54" s="19"/>
      <c r="AA54" s="19"/>
      <c r="AB54" s="14">
        <v>1</v>
      </c>
    </row>
    <row r="55" spans="1:28" x14ac:dyDescent="0.3">
      <c r="A55" s="14">
        <v>45</v>
      </c>
      <c r="B55" s="15" t="s">
        <v>40</v>
      </c>
      <c r="C55" s="14" t="s">
        <v>41</v>
      </c>
      <c r="D55" s="14" t="s">
        <v>178</v>
      </c>
      <c r="E55" s="16" t="s">
        <v>55</v>
      </c>
      <c r="F55" s="16" t="s">
        <v>179</v>
      </c>
      <c r="G55" s="16" t="s">
        <v>180</v>
      </c>
      <c r="H55" s="14" t="s">
        <v>46</v>
      </c>
      <c r="I55" s="17">
        <v>2.08</v>
      </c>
      <c r="J55" s="14" t="s">
        <v>133</v>
      </c>
      <c r="K55" s="14">
        <v>0</v>
      </c>
      <c r="L55" s="14">
        <v>0</v>
      </c>
      <c r="M55" s="14">
        <v>103</v>
      </c>
      <c r="N55" s="14">
        <v>0</v>
      </c>
      <c r="O55" s="14">
        <v>0</v>
      </c>
      <c r="P55" s="14">
        <v>103</v>
      </c>
      <c r="Q55" s="14">
        <v>0</v>
      </c>
      <c r="R55" s="14">
        <v>0</v>
      </c>
      <c r="S55" s="14">
        <v>0</v>
      </c>
      <c r="T55" s="14">
        <v>103</v>
      </c>
      <c r="U55" s="14">
        <v>0</v>
      </c>
      <c r="V55" s="14">
        <v>100</v>
      </c>
      <c r="W55" s="14">
        <f t="shared" si="1"/>
        <v>208</v>
      </c>
      <c r="X55" s="27"/>
      <c r="Y55" s="19"/>
      <c r="Z55" s="19"/>
      <c r="AA55" s="19"/>
      <c r="AB55" s="14">
        <v>1</v>
      </c>
    </row>
    <row r="56" spans="1:28" x14ac:dyDescent="0.3">
      <c r="A56" s="14">
        <v>46</v>
      </c>
      <c r="B56" s="15" t="s">
        <v>40</v>
      </c>
      <c r="C56" s="14" t="s">
        <v>53</v>
      </c>
      <c r="D56" s="14" t="s">
        <v>181</v>
      </c>
      <c r="E56" s="16" t="s">
        <v>55</v>
      </c>
      <c r="F56" s="16" t="s">
        <v>182</v>
      </c>
      <c r="G56" s="16" t="s">
        <v>183</v>
      </c>
      <c r="H56" s="14" t="s">
        <v>46</v>
      </c>
      <c r="I56" s="17">
        <v>1.67</v>
      </c>
      <c r="J56" s="14" t="s">
        <v>53</v>
      </c>
      <c r="K56" s="14">
        <v>0</v>
      </c>
      <c r="L56" s="14">
        <v>0</v>
      </c>
      <c r="M56" s="14">
        <v>25</v>
      </c>
      <c r="N56" s="14">
        <v>0</v>
      </c>
      <c r="O56" s="14">
        <v>0</v>
      </c>
      <c r="P56" s="14">
        <v>25</v>
      </c>
      <c r="Q56" s="14">
        <v>0</v>
      </c>
      <c r="R56" s="14">
        <v>0</v>
      </c>
      <c r="S56" s="14">
        <v>0</v>
      </c>
      <c r="T56" s="14">
        <v>25</v>
      </c>
      <c r="U56" s="14">
        <v>0</v>
      </c>
      <c r="V56" s="14">
        <v>56</v>
      </c>
      <c r="W56" s="14">
        <f t="shared" si="1"/>
        <v>93.52</v>
      </c>
      <c r="X56" s="27"/>
      <c r="Y56" s="19"/>
      <c r="Z56" s="19"/>
      <c r="AA56" s="19"/>
      <c r="AB56" s="14">
        <v>1</v>
      </c>
    </row>
    <row r="57" spans="1:28" x14ac:dyDescent="0.3">
      <c r="A57" s="14">
        <v>47</v>
      </c>
      <c r="B57" s="15" t="s">
        <v>40</v>
      </c>
      <c r="C57" s="14" t="s">
        <v>53</v>
      </c>
      <c r="D57" s="14" t="s">
        <v>184</v>
      </c>
      <c r="E57" s="16">
        <v>0.38</v>
      </c>
      <c r="F57" s="16" t="s">
        <v>185</v>
      </c>
      <c r="G57" s="16" t="s">
        <v>186</v>
      </c>
      <c r="H57" s="14" t="s">
        <v>46</v>
      </c>
      <c r="I57" s="17">
        <v>4.5</v>
      </c>
      <c r="J57" s="14" t="s">
        <v>53</v>
      </c>
      <c r="K57" s="14">
        <v>0</v>
      </c>
      <c r="L57" s="14">
        <v>0</v>
      </c>
      <c r="M57" s="14">
        <v>20</v>
      </c>
      <c r="N57" s="14">
        <v>0</v>
      </c>
      <c r="O57" s="14">
        <v>0</v>
      </c>
      <c r="P57" s="14">
        <v>20</v>
      </c>
      <c r="Q57" s="14">
        <v>0</v>
      </c>
      <c r="R57" s="14">
        <v>0</v>
      </c>
      <c r="S57" s="14">
        <v>0</v>
      </c>
      <c r="T57" s="14">
        <v>20</v>
      </c>
      <c r="U57" s="14">
        <v>0</v>
      </c>
      <c r="V57" s="14">
        <v>42</v>
      </c>
      <c r="W57" s="14">
        <f t="shared" si="1"/>
        <v>189</v>
      </c>
      <c r="X57" s="14"/>
      <c r="Y57" s="14"/>
      <c r="Z57" s="14"/>
      <c r="AA57" s="14"/>
      <c r="AB57" s="14">
        <v>1</v>
      </c>
    </row>
    <row r="58" spans="1:28" x14ac:dyDescent="0.3">
      <c r="A58" s="14">
        <v>48</v>
      </c>
      <c r="B58" s="15" t="s">
        <v>40</v>
      </c>
      <c r="C58" s="14" t="s">
        <v>53</v>
      </c>
      <c r="D58" s="14" t="s">
        <v>184</v>
      </c>
      <c r="E58" s="16">
        <v>0.38</v>
      </c>
      <c r="F58" s="16" t="s">
        <v>187</v>
      </c>
      <c r="G58" s="16" t="s">
        <v>188</v>
      </c>
      <c r="H58" s="14" t="s">
        <v>46</v>
      </c>
      <c r="I58" s="17">
        <v>4.5</v>
      </c>
      <c r="J58" s="14" t="s">
        <v>53</v>
      </c>
      <c r="K58" s="14">
        <v>0</v>
      </c>
      <c r="L58" s="14">
        <v>0</v>
      </c>
      <c r="M58" s="14">
        <v>20</v>
      </c>
      <c r="N58" s="14">
        <v>0</v>
      </c>
      <c r="O58" s="14">
        <v>0</v>
      </c>
      <c r="P58" s="14">
        <v>20</v>
      </c>
      <c r="Q58" s="14">
        <v>0</v>
      </c>
      <c r="R58" s="14">
        <v>0</v>
      </c>
      <c r="S58" s="14">
        <v>0</v>
      </c>
      <c r="T58" s="14">
        <v>20</v>
      </c>
      <c r="U58" s="14">
        <v>0</v>
      </c>
      <c r="V58" s="14">
        <v>42</v>
      </c>
      <c r="W58" s="14">
        <f t="shared" si="1"/>
        <v>189</v>
      </c>
      <c r="X58" s="14"/>
      <c r="Y58" s="14"/>
      <c r="Z58" s="14"/>
      <c r="AA58" s="14"/>
      <c r="AB58" s="14">
        <v>1</v>
      </c>
    </row>
    <row r="59" spans="1:28" x14ac:dyDescent="0.3">
      <c r="A59" s="14">
        <v>49</v>
      </c>
      <c r="B59" s="15" t="s">
        <v>40</v>
      </c>
      <c r="C59" s="14" t="s">
        <v>53</v>
      </c>
      <c r="D59" s="14" t="s">
        <v>189</v>
      </c>
      <c r="E59" s="16" t="s">
        <v>43</v>
      </c>
      <c r="F59" s="16" t="s">
        <v>190</v>
      </c>
      <c r="G59" s="16" t="s">
        <v>191</v>
      </c>
      <c r="H59" s="14" t="s">
        <v>46</v>
      </c>
      <c r="I59" s="17">
        <v>0.83</v>
      </c>
      <c r="J59" s="14" t="s">
        <v>53</v>
      </c>
      <c r="K59" s="14">
        <v>0</v>
      </c>
      <c r="L59" s="14">
        <v>0</v>
      </c>
      <c r="M59" s="14">
        <v>406</v>
      </c>
      <c r="N59" s="14">
        <v>0</v>
      </c>
      <c r="O59" s="14">
        <v>0</v>
      </c>
      <c r="P59" s="14">
        <v>406</v>
      </c>
      <c r="Q59" s="14">
        <v>0</v>
      </c>
      <c r="R59" s="14">
        <v>0</v>
      </c>
      <c r="S59" s="14">
        <v>0</v>
      </c>
      <c r="T59" s="14">
        <v>406</v>
      </c>
      <c r="U59" s="14">
        <v>0</v>
      </c>
      <c r="V59" s="14">
        <v>828</v>
      </c>
      <c r="W59" s="14">
        <f t="shared" si="1"/>
        <v>687.24</v>
      </c>
      <c r="X59" s="14"/>
      <c r="Y59" s="14"/>
      <c r="Z59" s="14"/>
      <c r="AA59" s="14"/>
      <c r="AB59" s="14">
        <v>1</v>
      </c>
    </row>
    <row r="60" spans="1:28" x14ac:dyDescent="0.3">
      <c r="A60" s="14">
        <v>50</v>
      </c>
      <c r="B60" s="15" t="s">
        <v>40</v>
      </c>
      <c r="C60" s="14" t="s">
        <v>41</v>
      </c>
      <c r="D60" s="14" t="s">
        <v>164</v>
      </c>
      <c r="E60" s="14" t="s">
        <v>192</v>
      </c>
      <c r="F60" s="16" t="s">
        <v>193</v>
      </c>
      <c r="G60" s="16" t="s">
        <v>194</v>
      </c>
      <c r="H60" s="14" t="s">
        <v>46</v>
      </c>
      <c r="I60" s="17">
        <v>0.33</v>
      </c>
      <c r="J60" s="14" t="s">
        <v>41</v>
      </c>
      <c r="K60" s="14">
        <v>0</v>
      </c>
      <c r="L60" s="14">
        <v>0</v>
      </c>
      <c r="M60" s="14">
        <v>70</v>
      </c>
      <c r="N60" s="14">
        <v>0</v>
      </c>
      <c r="O60" s="14">
        <v>0</v>
      </c>
      <c r="P60" s="18">
        <v>70</v>
      </c>
      <c r="Q60" s="14">
        <v>0</v>
      </c>
      <c r="R60" s="14">
        <v>0</v>
      </c>
      <c r="S60" s="14">
        <v>0</v>
      </c>
      <c r="T60" s="18">
        <v>70</v>
      </c>
      <c r="U60" s="14">
        <v>0</v>
      </c>
      <c r="V60" s="14">
        <v>179</v>
      </c>
      <c r="W60" s="14">
        <f t="shared" si="1"/>
        <v>59.07</v>
      </c>
      <c r="X60" s="14"/>
      <c r="Y60" s="14"/>
      <c r="Z60" s="16"/>
      <c r="AA60" s="16"/>
      <c r="AB60" s="14">
        <v>1</v>
      </c>
    </row>
    <row r="61" spans="1:28" x14ac:dyDescent="0.3">
      <c r="A61" s="14">
        <v>51</v>
      </c>
      <c r="B61" s="15" t="s">
        <v>40</v>
      </c>
      <c r="C61" s="14" t="s">
        <v>41</v>
      </c>
      <c r="D61" s="14" t="s">
        <v>195</v>
      </c>
      <c r="E61" s="16" t="s">
        <v>55</v>
      </c>
      <c r="F61" s="16" t="s">
        <v>196</v>
      </c>
      <c r="G61" s="16" t="s">
        <v>197</v>
      </c>
      <c r="H61" s="14" t="s">
        <v>46</v>
      </c>
      <c r="I61" s="17">
        <v>2.08</v>
      </c>
      <c r="J61" s="14" t="s">
        <v>41</v>
      </c>
      <c r="K61" s="14">
        <v>0</v>
      </c>
      <c r="L61" s="14">
        <v>0</v>
      </c>
      <c r="M61" s="14">
        <v>14</v>
      </c>
      <c r="N61" s="14">
        <v>0</v>
      </c>
      <c r="O61" s="14">
        <v>0</v>
      </c>
      <c r="P61" s="14">
        <v>14</v>
      </c>
      <c r="Q61" s="14">
        <v>0</v>
      </c>
      <c r="R61" s="14">
        <v>0</v>
      </c>
      <c r="S61" s="14">
        <v>0</v>
      </c>
      <c r="T61" s="14">
        <v>14</v>
      </c>
      <c r="U61" s="14">
        <v>0</v>
      </c>
      <c r="V61" s="14">
        <v>100</v>
      </c>
      <c r="W61" s="14">
        <f t="shared" si="1"/>
        <v>208</v>
      </c>
      <c r="X61" s="14"/>
      <c r="Y61" s="14"/>
      <c r="Z61" s="16"/>
      <c r="AA61" s="16"/>
      <c r="AB61" s="14">
        <v>1</v>
      </c>
    </row>
    <row r="62" spans="1:28" x14ac:dyDescent="0.3">
      <c r="A62" s="14">
        <v>52</v>
      </c>
      <c r="B62" s="15" t="s">
        <v>40</v>
      </c>
      <c r="C62" s="14" t="s">
        <v>41</v>
      </c>
      <c r="D62" s="14" t="s">
        <v>198</v>
      </c>
      <c r="E62" s="16" t="s">
        <v>192</v>
      </c>
      <c r="F62" s="16" t="s">
        <v>199</v>
      </c>
      <c r="G62" s="16" t="s">
        <v>200</v>
      </c>
      <c r="H62" s="14" t="s">
        <v>46</v>
      </c>
      <c r="I62" s="17">
        <v>0.97</v>
      </c>
      <c r="J62" s="14" t="s">
        <v>41</v>
      </c>
      <c r="K62" s="14">
        <v>0</v>
      </c>
      <c r="L62" s="14">
        <v>0</v>
      </c>
      <c r="M62" s="14">
        <v>102</v>
      </c>
      <c r="N62" s="14">
        <v>0</v>
      </c>
      <c r="O62" s="14">
        <v>0</v>
      </c>
      <c r="P62" s="14">
        <v>102</v>
      </c>
      <c r="Q62" s="14">
        <v>0</v>
      </c>
      <c r="R62" s="14">
        <v>0</v>
      </c>
      <c r="S62" s="14">
        <v>0</v>
      </c>
      <c r="T62" s="14">
        <v>102</v>
      </c>
      <c r="U62" s="14">
        <v>0</v>
      </c>
      <c r="V62" s="14">
        <v>226</v>
      </c>
      <c r="W62" s="14">
        <f t="shared" si="1"/>
        <v>219.22</v>
      </c>
      <c r="X62" s="14"/>
      <c r="Y62" s="19"/>
      <c r="Z62" s="19"/>
      <c r="AA62" s="19"/>
      <c r="AB62" s="14">
        <v>1</v>
      </c>
    </row>
    <row r="63" spans="1:28" x14ac:dyDescent="0.3">
      <c r="A63" s="14">
        <v>53</v>
      </c>
      <c r="B63" s="15" t="s">
        <v>40</v>
      </c>
      <c r="C63" s="15" t="s">
        <v>41</v>
      </c>
      <c r="D63" s="14" t="s">
        <v>201</v>
      </c>
      <c r="E63" s="16" t="s">
        <v>55</v>
      </c>
      <c r="F63" s="16" t="s">
        <v>202</v>
      </c>
      <c r="G63" s="16" t="s">
        <v>203</v>
      </c>
      <c r="H63" s="14" t="s">
        <v>46</v>
      </c>
      <c r="I63" s="17">
        <v>1.58</v>
      </c>
      <c r="J63" s="14" t="s">
        <v>133</v>
      </c>
      <c r="K63" s="14">
        <v>0</v>
      </c>
      <c r="L63" s="14">
        <v>0</v>
      </c>
      <c r="M63" s="14">
        <v>1</v>
      </c>
      <c r="N63" s="14">
        <v>0</v>
      </c>
      <c r="O63" s="14">
        <v>0</v>
      </c>
      <c r="P63" s="14">
        <v>1</v>
      </c>
      <c r="Q63" s="14">
        <v>0</v>
      </c>
      <c r="R63" s="14">
        <v>0</v>
      </c>
      <c r="S63" s="14">
        <v>0</v>
      </c>
      <c r="T63" s="14">
        <v>1</v>
      </c>
      <c r="U63" s="14">
        <v>0</v>
      </c>
      <c r="V63" s="14">
        <v>20</v>
      </c>
      <c r="W63" s="14">
        <f t="shared" si="1"/>
        <v>31.6</v>
      </c>
      <c r="X63" s="15"/>
      <c r="Y63" s="19"/>
      <c r="Z63" s="19"/>
      <c r="AA63" s="19"/>
      <c r="AB63" s="14">
        <v>1</v>
      </c>
    </row>
    <row r="64" spans="1:28" x14ac:dyDescent="0.3">
      <c r="A64" s="14">
        <v>54</v>
      </c>
      <c r="B64" s="15" t="s">
        <v>40</v>
      </c>
      <c r="C64" s="15" t="s">
        <v>41</v>
      </c>
      <c r="D64" s="14" t="s">
        <v>204</v>
      </c>
      <c r="E64" s="16" t="s">
        <v>55</v>
      </c>
      <c r="F64" s="16" t="s">
        <v>205</v>
      </c>
      <c r="G64" s="16" t="s">
        <v>206</v>
      </c>
      <c r="H64" s="14" t="s">
        <v>46</v>
      </c>
      <c r="I64" s="17">
        <v>0.25</v>
      </c>
      <c r="J64" s="14" t="s">
        <v>133</v>
      </c>
      <c r="K64" s="14">
        <v>0</v>
      </c>
      <c r="L64" s="14">
        <v>0</v>
      </c>
      <c r="M64" s="22">
        <v>1</v>
      </c>
      <c r="N64" s="14">
        <v>0</v>
      </c>
      <c r="O64" s="14">
        <v>0</v>
      </c>
      <c r="P64" s="22">
        <v>1</v>
      </c>
      <c r="Q64" s="14">
        <v>0</v>
      </c>
      <c r="R64" s="14">
        <v>0</v>
      </c>
      <c r="S64" s="14">
        <v>0</v>
      </c>
      <c r="T64" s="22">
        <v>1</v>
      </c>
      <c r="U64" s="14">
        <v>0</v>
      </c>
      <c r="V64" s="22">
        <v>30</v>
      </c>
      <c r="W64" s="14">
        <f t="shared" si="1"/>
        <v>7.5</v>
      </c>
      <c r="X64" s="22"/>
      <c r="Y64" s="24"/>
      <c r="Z64" s="24"/>
      <c r="AA64" s="24"/>
      <c r="AB64" s="14">
        <v>1</v>
      </c>
    </row>
    <row r="65" spans="1:28" x14ac:dyDescent="0.3">
      <c r="A65" s="14">
        <v>55</v>
      </c>
      <c r="B65" s="15" t="s">
        <v>40</v>
      </c>
      <c r="C65" s="21" t="s">
        <v>53</v>
      </c>
      <c r="D65" s="14" t="s">
        <v>207</v>
      </c>
      <c r="E65" s="16" t="s">
        <v>192</v>
      </c>
      <c r="F65" s="16" t="s">
        <v>208</v>
      </c>
      <c r="G65" s="16" t="s">
        <v>209</v>
      </c>
      <c r="H65" s="14" t="s">
        <v>46</v>
      </c>
      <c r="I65" s="17">
        <v>0.75</v>
      </c>
      <c r="J65" s="14" t="s">
        <v>41</v>
      </c>
      <c r="K65" s="14">
        <v>0</v>
      </c>
      <c r="L65" s="14">
        <v>0</v>
      </c>
      <c r="M65" s="14">
        <v>26</v>
      </c>
      <c r="N65" s="14">
        <v>0</v>
      </c>
      <c r="O65" s="14">
        <v>0</v>
      </c>
      <c r="P65" s="14">
        <v>26</v>
      </c>
      <c r="Q65" s="14">
        <v>0</v>
      </c>
      <c r="R65" s="14">
        <v>0</v>
      </c>
      <c r="S65" s="14">
        <v>0</v>
      </c>
      <c r="T65" s="14">
        <v>26</v>
      </c>
      <c r="U65" s="14">
        <v>0</v>
      </c>
      <c r="V65" s="14">
        <v>400</v>
      </c>
      <c r="W65" s="14">
        <f t="shared" si="1"/>
        <v>300</v>
      </c>
      <c r="X65" s="22"/>
      <c r="Y65" s="24"/>
      <c r="Z65" s="24"/>
      <c r="AA65" s="24"/>
      <c r="AB65" s="14">
        <v>1</v>
      </c>
    </row>
    <row r="66" spans="1:28" x14ac:dyDescent="0.3">
      <c r="A66" s="14">
        <v>56</v>
      </c>
      <c r="B66" s="15" t="s">
        <v>40</v>
      </c>
      <c r="C66" s="15" t="s">
        <v>53</v>
      </c>
      <c r="D66" s="14" t="s">
        <v>181</v>
      </c>
      <c r="E66" s="16" t="s">
        <v>55</v>
      </c>
      <c r="F66" s="16" t="s">
        <v>210</v>
      </c>
      <c r="G66" s="16" t="s">
        <v>211</v>
      </c>
      <c r="H66" s="14" t="s">
        <v>46</v>
      </c>
      <c r="I66" s="17">
        <v>2.83</v>
      </c>
      <c r="J66" s="14" t="s">
        <v>53</v>
      </c>
      <c r="K66" s="14">
        <v>0</v>
      </c>
      <c r="L66" s="14">
        <v>0</v>
      </c>
      <c r="M66" s="15">
        <v>23</v>
      </c>
      <c r="N66" s="14">
        <v>0</v>
      </c>
      <c r="O66" s="14">
        <v>0</v>
      </c>
      <c r="P66" s="15">
        <v>23</v>
      </c>
      <c r="Q66" s="14">
        <v>0</v>
      </c>
      <c r="R66" s="14">
        <v>0</v>
      </c>
      <c r="S66" s="14">
        <v>0</v>
      </c>
      <c r="T66" s="15">
        <v>23</v>
      </c>
      <c r="U66" s="14">
        <v>0</v>
      </c>
      <c r="V66" s="15">
        <v>58</v>
      </c>
      <c r="W66" s="14">
        <f t="shared" si="1"/>
        <v>164.14000000000001</v>
      </c>
      <c r="X66" s="15"/>
      <c r="Y66" s="19"/>
      <c r="Z66" s="19"/>
      <c r="AA66" s="19"/>
      <c r="AB66" s="14">
        <v>1</v>
      </c>
    </row>
    <row r="67" spans="1:28" x14ac:dyDescent="0.3">
      <c r="A67" s="14">
        <v>57</v>
      </c>
      <c r="B67" s="15" t="s">
        <v>40</v>
      </c>
      <c r="C67" s="15" t="s">
        <v>53</v>
      </c>
      <c r="D67" s="14" t="s">
        <v>181</v>
      </c>
      <c r="E67" s="16" t="s">
        <v>55</v>
      </c>
      <c r="F67" s="16" t="s">
        <v>212</v>
      </c>
      <c r="G67" s="16" t="s">
        <v>213</v>
      </c>
      <c r="H67" s="14" t="s">
        <v>46</v>
      </c>
      <c r="I67" s="17">
        <v>2.83</v>
      </c>
      <c r="J67" s="14" t="s">
        <v>53</v>
      </c>
      <c r="K67" s="14">
        <v>0</v>
      </c>
      <c r="L67" s="14">
        <v>0</v>
      </c>
      <c r="M67" s="15">
        <v>23</v>
      </c>
      <c r="N67" s="14">
        <v>0</v>
      </c>
      <c r="O67" s="14">
        <v>0</v>
      </c>
      <c r="P67" s="15">
        <v>23</v>
      </c>
      <c r="Q67" s="14">
        <v>0</v>
      </c>
      <c r="R67" s="14">
        <v>0</v>
      </c>
      <c r="S67" s="14">
        <v>0</v>
      </c>
      <c r="T67" s="15">
        <v>23</v>
      </c>
      <c r="U67" s="14">
        <v>0</v>
      </c>
      <c r="V67" s="15">
        <v>58</v>
      </c>
      <c r="W67" s="14">
        <f t="shared" si="1"/>
        <v>164.14000000000001</v>
      </c>
      <c r="X67" s="15"/>
      <c r="Y67" s="19"/>
      <c r="Z67" s="19"/>
      <c r="AA67" s="27"/>
      <c r="AB67" s="14">
        <v>1</v>
      </c>
    </row>
    <row r="68" spans="1:28" x14ac:dyDescent="0.3">
      <c r="A68" s="14">
        <v>58</v>
      </c>
      <c r="B68" s="15" t="s">
        <v>40</v>
      </c>
      <c r="C68" s="15" t="s">
        <v>53</v>
      </c>
      <c r="D68" s="14" t="s">
        <v>181</v>
      </c>
      <c r="E68" s="16" t="s">
        <v>55</v>
      </c>
      <c r="F68" s="16" t="s">
        <v>214</v>
      </c>
      <c r="G68" s="16" t="s">
        <v>215</v>
      </c>
      <c r="H68" s="14" t="s">
        <v>46</v>
      </c>
      <c r="I68" s="17">
        <v>2.83</v>
      </c>
      <c r="J68" s="14" t="s">
        <v>53</v>
      </c>
      <c r="K68" s="14">
        <v>0</v>
      </c>
      <c r="L68" s="14">
        <v>0</v>
      </c>
      <c r="M68" s="14">
        <v>23</v>
      </c>
      <c r="N68" s="14">
        <v>0</v>
      </c>
      <c r="O68" s="14">
        <v>0</v>
      </c>
      <c r="P68" s="14">
        <v>23</v>
      </c>
      <c r="Q68" s="14">
        <v>0</v>
      </c>
      <c r="R68" s="14">
        <v>0</v>
      </c>
      <c r="S68" s="14">
        <v>0</v>
      </c>
      <c r="T68" s="14">
        <v>23</v>
      </c>
      <c r="U68" s="14">
        <v>0</v>
      </c>
      <c r="V68" s="14">
        <v>58</v>
      </c>
      <c r="W68" s="14">
        <f t="shared" si="1"/>
        <v>164.14000000000001</v>
      </c>
      <c r="X68" s="14"/>
      <c r="Y68" s="19"/>
      <c r="Z68" s="19"/>
      <c r="AA68" s="19"/>
      <c r="AB68" s="14">
        <v>1</v>
      </c>
    </row>
    <row r="69" spans="1:28" x14ac:dyDescent="0.3">
      <c r="A69" s="14">
        <v>59</v>
      </c>
      <c r="B69" s="15" t="s">
        <v>40</v>
      </c>
      <c r="C69" s="15" t="s">
        <v>53</v>
      </c>
      <c r="D69" s="14" t="s">
        <v>216</v>
      </c>
      <c r="E69" s="16" t="s">
        <v>55</v>
      </c>
      <c r="F69" s="16" t="s">
        <v>210</v>
      </c>
      <c r="G69" s="16" t="s">
        <v>217</v>
      </c>
      <c r="H69" s="14" t="s">
        <v>46</v>
      </c>
      <c r="I69" s="17">
        <v>1.83</v>
      </c>
      <c r="J69" s="14" t="s">
        <v>53</v>
      </c>
      <c r="K69" s="14">
        <v>0</v>
      </c>
      <c r="L69" s="14">
        <v>0</v>
      </c>
      <c r="M69" s="14">
        <v>9</v>
      </c>
      <c r="N69" s="14">
        <v>0</v>
      </c>
      <c r="O69" s="14">
        <v>0</v>
      </c>
      <c r="P69" s="14">
        <v>9</v>
      </c>
      <c r="Q69" s="14">
        <v>0</v>
      </c>
      <c r="R69" s="14">
        <v>0</v>
      </c>
      <c r="S69" s="14">
        <v>0</v>
      </c>
      <c r="T69" s="14">
        <v>9</v>
      </c>
      <c r="U69" s="14">
        <v>0</v>
      </c>
      <c r="V69" s="14">
        <v>45</v>
      </c>
      <c r="W69" s="14">
        <f t="shared" si="1"/>
        <v>82.350000000000009</v>
      </c>
      <c r="X69" s="14"/>
      <c r="Y69" s="14"/>
      <c r="Z69" s="16"/>
      <c r="AA69" s="16"/>
      <c r="AB69" s="14">
        <v>1</v>
      </c>
    </row>
    <row r="70" spans="1:28" x14ac:dyDescent="0.3">
      <c r="A70" s="14">
        <v>60</v>
      </c>
      <c r="B70" s="15" t="s">
        <v>40</v>
      </c>
      <c r="C70" s="21" t="s">
        <v>53</v>
      </c>
      <c r="D70" s="14" t="s">
        <v>218</v>
      </c>
      <c r="E70" s="16" t="s">
        <v>55</v>
      </c>
      <c r="F70" s="16" t="s">
        <v>219</v>
      </c>
      <c r="G70" s="16" t="s">
        <v>220</v>
      </c>
      <c r="H70" s="14" t="s">
        <v>46</v>
      </c>
      <c r="I70" s="17">
        <v>0.5</v>
      </c>
      <c r="J70" s="14" t="s">
        <v>53</v>
      </c>
      <c r="K70" s="14">
        <v>0</v>
      </c>
      <c r="L70" s="14">
        <v>0</v>
      </c>
      <c r="M70" s="14">
        <v>48</v>
      </c>
      <c r="N70" s="14">
        <v>0</v>
      </c>
      <c r="O70" s="14">
        <v>0</v>
      </c>
      <c r="P70" s="14">
        <v>48</v>
      </c>
      <c r="Q70" s="14">
        <v>0</v>
      </c>
      <c r="R70" s="14">
        <v>0</v>
      </c>
      <c r="S70" s="14">
        <v>0</v>
      </c>
      <c r="T70" s="14">
        <v>48</v>
      </c>
      <c r="U70" s="14">
        <v>0</v>
      </c>
      <c r="V70" s="14">
        <v>93</v>
      </c>
      <c r="W70" s="14">
        <f t="shared" si="1"/>
        <v>46.5</v>
      </c>
      <c r="X70" s="18"/>
      <c r="Y70" s="18"/>
      <c r="Z70" s="29"/>
      <c r="AA70" s="29"/>
      <c r="AB70" s="14">
        <v>1</v>
      </c>
    </row>
    <row r="71" spans="1:28" x14ac:dyDescent="0.3">
      <c r="A71" s="14">
        <v>61</v>
      </c>
      <c r="B71" s="15" t="s">
        <v>40</v>
      </c>
      <c r="C71" s="15" t="s">
        <v>41</v>
      </c>
      <c r="D71" s="14" t="s">
        <v>221</v>
      </c>
      <c r="E71" s="16" t="s">
        <v>55</v>
      </c>
      <c r="F71" s="16" t="s">
        <v>222</v>
      </c>
      <c r="G71" s="16" t="s">
        <v>223</v>
      </c>
      <c r="H71" s="14" t="s">
        <v>46</v>
      </c>
      <c r="I71" s="17">
        <v>3.08</v>
      </c>
      <c r="J71" s="14" t="s">
        <v>133</v>
      </c>
      <c r="K71" s="14">
        <v>0</v>
      </c>
      <c r="L71" s="14">
        <v>0</v>
      </c>
      <c r="M71" s="14">
        <v>27</v>
      </c>
      <c r="N71" s="14">
        <v>0</v>
      </c>
      <c r="O71" s="14">
        <v>0</v>
      </c>
      <c r="P71" s="14">
        <v>27</v>
      </c>
      <c r="Q71" s="14">
        <v>0</v>
      </c>
      <c r="R71" s="14">
        <v>0</v>
      </c>
      <c r="S71" s="14">
        <v>0</v>
      </c>
      <c r="T71" s="14">
        <v>27</v>
      </c>
      <c r="U71" s="14">
        <v>0</v>
      </c>
      <c r="V71" s="14">
        <v>130</v>
      </c>
      <c r="W71" s="14">
        <f t="shared" si="1"/>
        <v>400.40000000000003</v>
      </c>
      <c r="X71" s="27"/>
      <c r="Y71" s="19"/>
      <c r="Z71" s="19"/>
      <c r="AA71" s="19"/>
      <c r="AB71" s="14">
        <v>1</v>
      </c>
    </row>
    <row r="72" spans="1:28" x14ac:dyDescent="0.3">
      <c r="A72" s="14">
        <v>62</v>
      </c>
      <c r="B72" s="15" t="s">
        <v>40</v>
      </c>
      <c r="C72" s="21" t="s">
        <v>41</v>
      </c>
      <c r="D72" s="14" t="s">
        <v>224</v>
      </c>
      <c r="E72" s="16" t="s">
        <v>55</v>
      </c>
      <c r="F72" s="16" t="s">
        <v>225</v>
      </c>
      <c r="G72" s="16" t="s">
        <v>226</v>
      </c>
      <c r="H72" s="14" t="s">
        <v>46</v>
      </c>
      <c r="I72" s="17">
        <v>0.67</v>
      </c>
      <c r="J72" s="14" t="s">
        <v>41</v>
      </c>
      <c r="K72" s="14">
        <v>0</v>
      </c>
      <c r="L72" s="14">
        <v>0</v>
      </c>
      <c r="M72" s="14">
        <v>1</v>
      </c>
      <c r="N72" s="14">
        <v>0</v>
      </c>
      <c r="O72" s="14">
        <v>0</v>
      </c>
      <c r="P72" s="14">
        <v>1</v>
      </c>
      <c r="Q72" s="14">
        <v>0</v>
      </c>
      <c r="R72" s="14">
        <v>0</v>
      </c>
      <c r="S72" s="14">
        <v>0</v>
      </c>
      <c r="T72" s="14">
        <v>1</v>
      </c>
      <c r="U72" s="14">
        <v>0</v>
      </c>
      <c r="V72" s="14">
        <v>15</v>
      </c>
      <c r="W72" s="14">
        <f t="shared" si="1"/>
        <v>10.050000000000001</v>
      </c>
      <c r="X72" s="22"/>
      <c r="Y72" s="22"/>
      <c r="Z72" s="31"/>
      <c r="AA72" s="31"/>
      <c r="AB72" s="14">
        <v>1</v>
      </c>
    </row>
    <row r="73" spans="1:28" x14ac:dyDescent="0.3">
      <c r="A73" s="14">
        <v>63</v>
      </c>
      <c r="B73" s="15" t="s">
        <v>40</v>
      </c>
      <c r="C73" s="21" t="s">
        <v>53</v>
      </c>
      <c r="D73" s="14" t="s">
        <v>181</v>
      </c>
      <c r="E73" s="16" t="s">
        <v>55</v>
      </c>
      <c r="F73" s="16" t="s">
        <v>227</v>
      </c>
      <c r="G73" s="16" t="s">
        <v>228</v>
      </c>
      <c r="H73" s="14" t="s">
        <v>46</v>
      </c>
      <c r="I73" s="17">
        <v>5.5</v>
      </c>
      <c r="J73" s="14" t="s">
        <v>53</v>
      </c>
      <c r="K73" s="14">
        <v>0</v>
      </c>
      <c r="L73" s="14">
        <v>0</v>
      </c>
      <c r="M73" s="14">
        <v>23</v>
      </c>
      <c r="N73" s="14">
        <v>0</v>
      </c>
      <c r="O73" s="14">
        <v>0</v>
      </c>
      <c r="P73" s="14">
        <v>23</v>
      </c>
      <c r="Q73" s="14">
        <v>0</v>
      </c>
      <c r="R73" s="14">
        <v>0</v>
      </c>
      <c r="S73" s="14">
        <v>0</v>
      </c>
      <c r="T73" s="14">
        <v>23</v>
      </c>
      <c r="U73" s="14">
        <v>0</v>
      </c>
      <c r="V73" s="14">
        <v>58</v>
      </c>
      <c r="W73" s="14">
        <f t="shared" si="1"/>
        <v>319</v>
      </c>
      <c r="X73" s="22"/>
      <c r="Y73" s="22"/>
      <c r="Z73" s="31"/>
      <c r="AA73" s="31"/>
      <c r="AB73" s="14">
        <v>1</v>
      </c>
    </row>
    <row r="74" spans="1:28" x14ac:dyDescent="0.3">
      <c r="A74" s="14">
        <v>64</v>
      </c>
      <c r="B74" s="15" t="s">
        <v>40</v>
      </c>
      <c r="C74" s="21" t="s">
        <v>133</v>
      </c>
      <c r="D74" s="18" t="s">
        <v>229</v>
      </c>
      <c r="E74" s="29" t="s">
        <v>192</v>
      </c>
      <c r="F74" s="29" t="s">
        <v>230</v>
      </c>
      <c r="G74" s="29" t="s">
        <v>231</v>
      </c>
      <c r="H74" s="18" t="s">
        <v>232</v>
      </c>
      <c r="I74" s="30">
        <v>1.38</v>
      </c>
      <c r="J74" s="18" t="s">
        <v>133</v>
      </c>
      <c r="K74" s="14">
        <v>0</v>
      </c>
      <c r="L74" s="14">
        <v>0</v>
      </c>
      <c r="M74" s="18">
        <v>11</v>
      </c>
      <c r="N74" s="14">
        <v>0</v>
      </c>
      <c r="O74" s="14">
        <v>0</v>
      </c>
      <c r="P74" s="18">
        <v>11</v>
      </c>
      <c r="Q74" s="14">
        <v>0</v>
      </c>
      <c r="R74" s="14">
        <v>0</v>
      </c>
      <c r="S74" s="14">
        <v>0</v>
      </c>
      <c r="T74" s="18">
        <v>11</v>
      </c>
      <c r="U74" s="14">
        <v>0</v>
      </c>
      <c r="V74" s="18">
        <v>100</v>
      </c>
      <c r="W74" s="14">
        <f t="shared" si="1"/>
        <v>138</v>
      </c>
      <c r="X74" s="22"/>
      <c r="Y74" s="22" t="s">
        <v>233</v>
      </c>
      <c r="Z74" s="31" t="s">
        <v>234</v>
      </c>
      <c r="AA74" s="31" t="s">
        <v>235</v>
      </c>
      <c r="AB74" s="18">
        <v>1</v>
      </c>
    </row>
    <row r="75" spans="1:28" x14ac:dyDescent="0.3">
      <c r="A75" s="14">
        <v>65</v>
      </c>
      <c r="B75" s="15" t="s">
        <v>40</v>
      </c>
      <c r="C75" s="15" t="s">
        <v>41</v>
      </c>
      <c r="D75" s="14" t="s">
        <v>236</v>
      </c>
      <c r="E75" s="16" t="s">
        <v>192</v>
      </c>
      <c r="F75" s="16" t="s">
        <v>237</v>
      </c>
      <c r="G75" s="16" t="s">
        <v>238</v>
      </c>
      <c r="H75" s="14" t="s">
        <v>46</v>
      </c>
      <c r="I75" s="17">
        <v>0.83</v>
      </c>
      <c r="J75" s="14" t="s">
        <v>41</v>
      </c>
      <c r="K75" s="14">
        <v>0</v>
      </c>
      <c r="L75" s="14">
        <v>0</v>
      </c>
      <c r="M75" s="14">
        <v>17</v>
      </c>
      <c r="N75" s="14">
        <v>0</v>
      </c>
      <c r="O75" s="14">
        <v>0</v>
      </c>
      <c r="P75" s="14">
        <v>17</v>
      </c>
      <c r="Q75" s="14">
        <v>0</v>
      </c>
      <c r="R75" s="14">
        <v>0</v>
      </c>
      <c r="S75" s="14">
        <v>0</v>
      </c>
      <c r="T75" s="14">
        <v>17</v>
      </c>
      <c r="U75" s="14">
        <v>0</v>
      </c>
      <c r="V75" s="14">
        <v>110</v>
      </c>
      <c r="W75" s="14">
        <f t="shared" ref="W75:W106" si="2">I75*V75</f>
        <v>91.3</v>
      </c>
      <c r="X75" s="27"/>
      <c r="Y75" s="19"/>
      <c r="Z75" s="19"/>
      <c r="AA75" s="19"/>
      <c r="AB75" s="14">
        <v>1</v>
      </c>
    </row>
    <row r="76" spans="1:28" x14ac:dyDescent="0.3">
      <c r="A76" s="14">
        <v>66</v>
      </c>
      <c r="B76" s="15" t="s">
        <v>40</v>
      </c>
      <c r="C76" s="14" t="s">
        <v>41</v>
      </c>
      <c r="D76" s="14" t="s">
        <v>239</v>
      </c>
      <c r="E76" s="16" t="s">
        <v>55</v>
      </c>
      <c r="F76" s="16" t="s">
        <v>240</v>
      </c>
      <c r="G76" s="16" t="s">
        <v>241</v>
      </c>
      <c r="H76" s="14" t="s">
        <v>46</v>
      </c>
      <c r="I76" s="17">
        <v>2.58</v>
      </c>
      <c r="J76" s="14" t="s">
        <v>133</v>
      </c>
      <c r="K76" s="14">
        <v>0</v>
      </c>
      <c r="L76" s="14">
        <v>0</v>
      </c>
      <c r="M76" s="14">
        <v>16</v>
      </c>
      <c r="N76" s="14">
        <v>0</v>
      </c>
      <c r="O76" s="14">
        <v>0</v>
      </c>
      <c r="P76" s="14">
        <v>16</v>
      </c>
      <c r="Q76" s="14">
        <v>0</v>
      </c>
      <c r="R76" s="14">
        <v>0</v>
      </c>
      <c r="S76" s="14">
        <v>0</v>
      </c>
      <c r="T76" s="14">
        <v>16</v>
      </c>
      <c r="U76" s="14">
        <v>0</v>
      </c>
      <c r="V76" s="14">
        <v>20</v>
      </c>
      <c r="W76" s="14">
        <f t="shared" si="2"/>
        <v>51.6</v>
      </c>
      <c r="X76" s="27"/>
      <c r="Y76" s="27"/>
      <c r="Z76" s="32"/>
      <c r="AA76" s="32"/>
      <c r="AB76" s="14">
        <v>1</v>
      </c>
    </row>
    <row r="77" spans="1:28" x14ac:dyDescent="0.3">
      <c r="A77" s="14">
        <v>67</v>
      </c>
      <c r="B77" s="15" t="s">
        <v>40</v>
      </c>
      <c r="C77" s="27" t="s">
        <v>53</v>
      </c>
      <c r="D77" s="14" t="s">
        <v>242</v>
      </c>
      <c r="E77" s="16" t="s">
        <v>55</v>
      </c>
      <c r="F77" s="16" t="s">
        <v>243</v>
      </c>
      <c r="G77" s="16" t="s">
        <v>244</v>
      </c>
      <c r="H77" s="14" t="s">
        <v>46</v>
      </c>
      <c r="I77" s="17">
        <v>1.25</v>
      </c>
      <c r="J77" s="14" t="s">
        <v>53</v>
      </c>
      <c r="K77" s="14">
        <v>0</v>
      </c>
      <c r="L77" s="14">
        <v>0</v>
      </c>
      <c r="M77" s="14">
        <v>21</v>
      </c>
      <c r="N77" s="14">
        <v>0</v>
      </c>
      <c r="O77" s="14">
        <v>0</v>
      </c>
      <c r="P77" s="14">
        <v>21</v>
      </c>
      <c r="Q77" s="14">
        <v>0</v>
      </c>
      <c r="R77" s="14">
        <v>0</v>
      </c>
      <c r="S77" s="14">
        <v>0</v>
      </c>
      <c r="T77" s="14">
        <v>21</v>
      </c>
      <c r="U77" s="14">
        <v>0</v>
      </c>
      <c r="V77" s="14">
        <v>54</v>
      </c>
      <c r="W77" s="14">
        <f t="shared" si="2"/>
        <v>67.5</v>
      </c>
      <c r="X77" s="27"/>
      <c r="Y77" s="19"/>
      <c r="Z77" s="19"/>
      <c r="AA77" s="19"/>
      <c r="AB77" s="14">
        <v>1</v>
      </c>
    </row>
    <row r="78" spans="1:28" x14ac:dyDescent="0.3">
      <c r="A78" s="14">
        <v>68</v>
      </c>
      <c r="B78" s="15" t="s">
        <v>40</v>
      </c>
      <c r="C78" s="14" t="s">
        <v>41</v>
      </c>
      <c r="D78" s="14" t="s">
        <v>245</v>
      </c>
      <c r="E78" s="16" t="s">
        <v>55</v>
      </c>
      <c r="F78" s="16" t="s">
        <v>246</v>
      </c>
      <c r="G78" s="16" t="s">
        <v>247</v>
      </c>
      <c r="H78" s="14" t="s">
        <v>46</v>
      </c>
      <c r="I78" s="17">
        <v>2.83</v>
      </c>
      <c r="J78" s="14" t="s">
        <v>133</v>
      </c>
      <c r="K78" s="14">
        <v>0</v>
      </c>
      <c r="L78" s="14">
        <v>0</v>
      </c>
      <c r="M78" s="14">
        <v>16</v>
      </c>
      <c r="N78" s="14">
        <v>0</v>
      </c>
      <c r="O78" s="14">
        <v>0</v>
      </c>
      <c r="P78" s="14">
        <v>16</v>
      </c>
      <c r="Q78" s="14">
        <v>0</v>
      </c>
      <c r="R78" s="14">
        <v>0</v>
      </c>
      <c r="S78" s="14">
        <v>0</v>
      </c>
      <c r="T78" s="14">
        <v>16</v>
      </c>
      <c r="U78" s="14">
        <v>0</v>
      </c>
      <c r="V78" s="14">
        <v>21</v>
      </c>
      <c r="W78" s="14">
        <f t="shared" si="2"/>
        <v>59.43</v>
      </c>
      <c r="X78" s="27"/>
      <c r="Y78" s="19"/>
      <c r="Z78" s="19"/>
      <c r="AA78" s="19"/>
      <c r="AB78" s="14">
        <v>1</v>
      </c>
    </row>
    <row r="79" spans="1:28" x14ac:dyDescent="0.3">
      <c r="A79" s="14">
        <v>69</v>
      </c>
      <c r="B79" s="15" t="s">
        <v>40</v>
      </c>
      <c r="C79" s="15" t="s">
        <v>41</v>
      </c>
      <c r="D79" s="14" t="s">
        <v>164</v>
      </c>
      <c r="E79" s="16" t="s">
        <v>55</v>
      </c>
      <c r="F79" s="16" t="s">
        <v>248</v>
      </c>
      <c r="G79" s="16" t="s">
        <v>249</v>
      </c>
      <c r="H79" s="14" t="s">
        <v>46</v>
      </c>
      <c r="I79" s="17">
        <v>1.78</v>
      </c>
      <c r="J79" s="14" t="s">
        <v>41</v>
      </c>
      <c r="K79" s="14">
        <v>0</v>
      </c>
      <c r="L79" s="14">
        <v>0</v>
      </c>
      <c r="M79" s="14">
        <v>70</v>
      </c>
      <c r="N79" s="14">
        <v>0</v>
      </c>
      <c r="O79" s="14">
        <v>0</v>
      </c>
      <c r="P79" s="14">
        <v>70</v>
      </c>
      <c r="Q79" s="14">
        <v>0</v>
      </c>
      <c r="R79" s="14">
        <v>0</v>
      </c>
      <c r="S79" s="14">
        <v>0</v>
      </c>
      <c r="T79" s="14">
        <v>70</v>
      </c>
      <c r="U79" s="14">
        <v>0</v>
      </c>
      <c r="V79" s="14">
        <v>158</v>
      </c>
      <c r="W79" s="14">
        <f t="shared" si="2"/>
        <v>281.24</v>
      </c>
      <c r="X79" s="27"/>
      <c r="Y79" s="19"/>
      <c r="Z79" s="19"/>
      <c r="AA79" s="19"/>
      <c r="AB79" s="14">
        <v>1</v>
      </c>
    </row>
    <row r="80" spans="1:28" x14ac:dyDescent="0.3">
      <c r="A80" s="14">
        <v>70</v>
      </c>
      <c r="B80" s="15" t="s">
        <v>40</v>
      </c>
      <c r="C80" s="15" t="s">
        <v>53</v>
      </c>
      <c r="D80" s="14" t="s">
        <v>250</v>
      </c>
      <c r="E80" s="16" t="s">
        <v>55</v>
      </c>
      <c r="F80" s="16" t="s">
        <v>251</v>
      </c>
      <c r="G80" s="16" t="s">
        <v>252</v>
      </c>
      <c r="H80" s="14" t="s">
        <v>46</v>
      </c>
      <c r="I80" s="17">
        <v>3.23</v>
      </c>
      <c r="J80" s="14" t="s">
        <v>53</v>
      </c>
      <c r="K80" s="14">
        <v>0</v>
      </c>
      <c r="L80" s="14">
        <v>0</v>
      </c>
      <c r="M80" s="14">
        <v>96</v>
      </c>
      <c r="N80" s="14">
        <v>0</v>
      </c>
      <c r="O80" s="14">
        <v>0</v>
      </c>
      <c r="P80" s="14">
        <v>96</v>
      </c>
      <c r="Q80" s="14">
        <v>0</v>
      </c>
      <c r="R80" s="14">
        <v>0</v>
      </c>
      <c r="S80" s="14">
        <v>0</v>
      </c>
      <c r="T80" s="14">
        <v>96</v>
      </c>
      <c r="U80" s="14">
        <v>0</v>
      </c>
      <c r="V80" s="14">
        <v>152</v>
      </c>
      <c r="W80" s="14">
        <f t="shared" si="2"/>
        <v>490.96</v>
      </c>
      <c r="X80" s="15"/>
      <c r="Y80" s="19"/>
      <c r="Z80" s="19"/>
      <c r="AA80" s="19"/>
      <c r="AB80" s="14">
        <v>1</v>
      </c>
    </row>
    <row r="81" spans="1:28" x14ac:dyDescent="0.3">
      <c r="A81" s="14">
        <v>71</v>
      </c>
      <c r="B81" s="15" t="s">
        <v>40</v>
      </c>
      <c r="C81" s="14" t="s">
        <v>53</v>
      </c>
      <c r="D81" s="14" t="s">
        <v>253</v>
      </c>
      <c r="E81" s="16" t="s">
        <v>192</v>
      </c>
      <c r="F81" s="16" t="s">
        <v>254</v>
      </c>
      <c r="G81" s="16" t="s">
        <v>255</v>
      </c>
      <c r="H81" s="14" t="s">
        <v>46</v>
      </c>
      <c r="I81" s="17">
        <v>0.75</v>
      </c>
      <c r="J81" s="14" t="s">
        <v>53</v>
      </c>
      <c r="K81" s="14">
        <v>0</v>
      </c>
      <c r="L81" s="14">
        <v>0</v>
      </c>
      <c r="M81" s="14">
        <v>849</v>
      </c>
      <c r="N81" s="14">
        <v>0</v>
      </c>
      <c r="O81" s="14">
        <v>0</v>
      </c>
      <c r="P81" s="14">
        <v>849</v>
      </c>
      <c r="Q81" s="14">
        <v>0</v>
      </c>
      <c r="R81" s="14">
        <v>0</v>
      </c>
      <c r="S81" s="14">
        <v>0</v>
      </c>
      <c r="T81" s="14">
        <v>849</v>
      </c>
      <c r="U81" s="14">
        <v>0</v>
      </c>
      <c r="V81" s="14">
        <v>2132</v>
      </c>
      <c r="W81" s="14">
        <f t="shared" si="2"/>
        <v>1599</v>
      </c>
      <c r="X81" s="27"/>
      <c r="Y81" s="19"/>
      <c r="Z81" s="19"/>
      <c r="AA81" s="19"/>
      <c r="AB81" s="14">
        <v>1</v>
      </c>
    </row>
    <row r="82" spans="1:28" x14ac:dyDescent="0.3">
      <c r="A82" s="14">
        <v>72</v>
      </c>
      <c r="B82" s="15" t="s">
        <v>40</v>
      </c>
      <c r="C82" s="14" t="s">
        <v>41</v>
      </c>
      <c r="D82" s="14" t="s">
        <v>256</v>
      </c>
      <c r="E82" s="16" t="s">
        <v>192</v>
      </c>
      <c r="F82" s="16" t="s">
        <v>257</v>
      </c>
      <c r="G82" s="16" t="s">
        <v>258</v>
      </c>
      <c r="H82" s="14" t="s">
        <v>46</v>
      </c>
      <c r="I82" s="17">
        <v>5.33</v>
      </c>
      <c r="J82" s="14" t="s">
        <v>41</v>
      </c>
      <c r="K82" s="14">
        <v>0</v>
      </c>
      <c r="L82" s="14">
        <v>0</v>
      </c>
      <c r="M82" s="14">
        <v>125</v>
      </c>
      <c r="N82" s="14">
        <v>0</v>
      </c>
      <c r="O82" s="14">
        <v>0</v>
      </c>
      <c r="P82" s="14">
        <v>125</v>
      </c>
      <c r="Q82" s="14">
        <v>0</v>
      </c>
      <c r="R82" s="14">
        <v>0</v>
      </c>
      <c r="S82" s="14">
        <v>0</v>
      </c>
      <c r="T82" s="14">
        <v>125</v>
      </c>
      <c r="U82" s="14">
        <v>0</v>
      </c>
      <c r="V82" s="14">
        <v>226</v>
      </c>
      <c r="W82" s="14">
        <f t="shared" si="2"/>
        <v>1204.58</v>
      </c>
      <c r="X82" s="27"/>
      <c r="Y82" s="19"/>
      <c r="Z82" s="19"/>
      <c r="AA82" s="19"/>
      <c r="AB82" s="14">
        <v>1</v>
      </c>
    </row>
    <row r="83" spans="1:28" x14ac:dyDescent="0.3">
      <c r="A83" s="14">
        <v>73</v>
      </c>
      <c r="B83" s="15" t="s">
        <v>40</v>
      </c>
      <c r="C83" s="14" t="s">
        <v>53</v>
      </c>
      <c r="D83" s="14" t="s">
        <v>259</v>
      </c>
      <c r="E83" s="16" t="s">
        <v>55</v>
      </c>
      <c r="F83" s="16" t="s">
        <v>260</v>
      </c>
      <c r="G83" s="16" t="s">
        <v>261</v>
      </c>
      <c r="H83" s="14" t="s">
        <v>46</v>
      </c>
      <c r="I83" s="17">
        <v>1.17</v>
      </c>
      <c r="J83" s="14" t="s">
        <v>53</v>
      </c>
      <c r="K83" s="14">
        <v>0</v>
      </c>
      <c r="L83" s="14">
        <v>0</v>
      </c>
      <c r="M83" s="14">
        <v>22</v>
      </c>
      <c r="N83" s="14">
        <v>0</v>
      </c>
      <c r="O83" s="14">
        <v>0</v>
      </c>
      <c r="P83" s="14">
        <v>22</v>
      </c>
      <c r="Q83" s="14">
        <v>0</v>
      </c>
      <c r="R83" s="14">
        <v>0</v>
      </c>
      <c r="S83" s="14">
        <v>0</v>
      </c>
      <c r="T83" s="14">
        <v>22</v>
      </c>
      <c r="U83" s="14">
        <v>0</v>
      </c>
      <c r="V83" s="14">
        <v>45</v>
      </c>
      <c r="W83" s="14">
        <f t="shared" si="2"/>
        <v>52.65</v>
      </c>
      <c r="X83" s="14"/>
      <c r="Y83" s="14"/>
      <c r="Z83" s="14"/>
      <c r="AA83" s="14"/>
      <c r="AB83" s="14">
        <v>1</v>
      </c>
    </row>
    <row r="84" spans="1:28" x14ac:dyDescent="0.3">
      <c r="A84" s="14">
        <v>74</v>
      </c>
      <c r="B84" s="15" t="s">
        <v>40</v>
      </c>
      <c r="C84" s="14" t="s">
        <v>41</v>
      </c>
      <c r="D84" s="14" t="s">
        <v>262</v>
      </c>
      <c r="E84" s="16" t="s">
        <v>192</v>
      </c>
      <c r="F84" s="16" t="s">
        <v>263</v>
      </c>
      <c r="G84" s="16" t="s">
        <v>264</v>
      </c>
      <c r="H84" s="14" t="s">
        <v>46</v>
      </c>
      <c r="I84" s="17">
        <v>0.33</v>
      </c>
      <c r="J84" s="14" t="s">
        <v>41</v>
      </c>
      <c r="K84" s="14">
        <v>0</v>
      </c>
      <c r="L84" s="14">
        <v>0</v>
      </c>
      <c r="M84" s="14">
        <v>1</v>
      </c>
      <c r="N84" s="14">
        <v>0</v>
      </c>
      <c r="O84" s="14">
        <v>0</v>
      </c>
      <c r="P84" s="14">
        <v>1</v>
      </c>
      <c r="Q84" s="14">
        <v>0</v>
      </c>
      <c r="R84" s="14">
        <v>0</v>
      </c>
      <c r="S84" s="14">
        <v>0</v>
      </c>
      <c r="T84" s="14">
        <v>1</v>
      </c>
      <c r="U84" s="14">
        <v>0</v>
      </c>
      <c r="V84" s="14">
        <v>15</v>
      </c>
      <c r="W84" s="14">
        <f t="shared" si="2"/>
        <v>4.95</v>
      </c>
      <c r="X84" s="14"/>
      <c r="Y84" s="14"/>
      <c r="Z84" s="14"/>
      <c r="AA84" s="14"/>
      <c r="AB84" s="14">
        <v>1</v>
      </c>
    </row>
    <row r="85" spans="1:28" x14ac:dyDescent="0.3">
      <c r="A85" s="14">
        <v>75</v>
      </c>
      <c r="B85" s="15" t="s">
        <v>40</v>
      </c>
      <c r="C85" s="18" t="s">
        <v>41</v>
      </c>
      <c r="D85" s="18" t="s">
        <v>265</v>
      </c>
      <c r="E85" s="29" t="s">
        <v>192</v>
      </c>
      <c r="F85" s="29" t="s">
        <v>266</v>
      </c>
      <c r="G85" s="29" t="s">
        <v>267</v>
      </c>
      <c r="H85" s="18" t="s">
        <v>77</v>
      </c>
      <c r="I85" s="30">
        <v>1.47</v>
      </c>
      <c r="J85" s="18" t="s">
        <v>41</v>
      </c>
      <c r="K85" s="14">
        <v>0</v>
      </c>
      <c r="L85" s="14">
        <v>0</v>
      </c>
      <c r="M85" s="18">
        <v>1</v>
      </c>
      <c r="N85" s="14">
        <v>0</v>
      </c>
      <c r="O85" s="14">
        <v>0</v>
      </c>
      <c r="P85" s="18">
        <v>1</v>
      </c>
      <c r="Q85" s="14">
        <v>0</v>
      </c>
      <c r="R85" s="14">
        <v>0</v>
      </c>
      <c r="S85" s="14">
        <v>0</v>
      </c>
      <c r="T85" s="18">
        <v>1</v>
      </c>
      <c r="U85" s="14">
        <v>0</v>
      </c>
      <c r="V85" s="18">
        <v>15</v>
      </c>
      <c r="W85" s="14">
        <f t="shared" si="2"/>
        <v>22.05</v>
      </c>
      <c r="X85" s="18"/>
      <c r="Y85" s="18" t="s">
        <v>268</v>
      </c>
      <c r="Z85" s="18" t="s">
        <v>269</v>
      </c>
      <c r="AA85" s="29" t="s">
        <v>235</v>
      </c>
      <c r="AB85" s="18">
        <v>0</v>
      </c>
    </row>
    <row r="86" spans="1:28" x14ac:dyDescent="0.3">
      <c r="S86" s="41" t="s">
        <v>270</v>
      </c>
      <c r="T86" s="41"/>
      <c r="U86" s="41"/>
      <c r="V86" s="41"/>
      <c r="W86" s="34">
        <f>SUM(W11:W85)</f>
        <v>24657.059999999998</v>
      </c>
      <c r="X86" s="34" t="s">
        <v>271</v>
      </c>
    </row>
  </sheetData>
  <mergeCells count="31">
    <mergeCell ref="Y8:Y9"/>
    <mergeCell ref="Z8:Z9"/>
    <mergeCell ref="AA8:AA9"/>
    <mergeCell ref="S86:V86"/>
    <mergeCell ref="M7:U7"/>
    <mergeCell ref="V7:V9"/>
    <mergeCell ref="W7:W9"/>
    <mergeCell ref="M8:M9"/>
    <mergeCell ref="N8:P8"/>
    <mergeCell ref="Q8:T8"/>
    <mergeCell ref="U8:U9"/>
    <mergeCell ref="Y6:AA7"/>
    <mergeCell ref="AB6:AB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X6:X9"/>
    <mergeCell ref="I7:I9"/>
    <mergeCell ref="J7:J9"/>
    <mergeCell ref="K7:K9"/>
    <mergeCell ref="L7:L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272</v>
      </c>
    </row>
    <row r="3" spans="2:2" x14ac:dyDescent="0.25">
      <c r="B3" t="s">
        <v>273</v>
      </c>
    </row>
    <row r="4" spans="2:2" x14ac:dyDescent="0.25">
      <c r="B4" t="s">
        <v>274</v>
      </c>
    </row>
    <row r="5" spans="2:2" x14ac:dyDescent="0.25">
      <c r="B5" t="s">
        <v>275</v>
      </c>
    </row>
    <row r="6" spans="2:2" x14ac:dyDescent="0.25">
      <c r="B6" t="s">
        <v>276</v>
      </c>
    </row>
    <row r="7" spans="2:2" x14ac:dyDescent="0.25">
      <c r="B7" t="s">
        <v>277</v>
      </c>
    </row>
    <row r="8" spans="2:2" x14ac:dyDescent="0.25">
      <c r="B8" t="s">
        <v>1</v>
      </c>
    </row>
    <row r="9" spans="2:2" x14ac:dyDescent="0.25">
      <c r="B9" t="s">
        <v>278</v>
      </c>
    </row>
    <row r="10" spans="2:2" x14ac:dyDescent="0.25">
      <c r="B10" t="s">
        <v>279</v>
      </c>
    </row>
    <row r="11" spans="2:2" x14ac:dyDescent="0.25">
      <c r="B11" t="s">
        <v>280</v>
      </c>
    </row>
    <row r="12" spans="2:2" x14ac:dyDescent="0.25">
      <c r="B12" t="s">
        <v>281</v>
      </c>
    </row>
    <row r="13" spans="2:2" x14ac:dyDescent="0.25">
      <c r="B13" t="s">
        <v>282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Kiramov</cp:lastModifiedBy>
  <cp:revision>1</cp:revision>
  <dcterms:created xsi:type="dcterms:W3CDTF">2017-02-13T15:22:59Z</dcterms:created>
  <dcterms:modified xsi:type="dcterms:W3CDTF">2018-12-14T09:33:40Z</dcterms:modified>
</cp:coreProperties>
</file>