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amov\Downloads\"/>
    </mc:Choice>
  </mc:AlternateContent>
  <bookViews>
    <workbookView xWindow="0" yWindow="645" windowWidth="26925" windowHeight="11505"/>
  </bookViews>
  <sheets>
    <sheet name="Отчет" sheetId="1" r:id="rId1"/>
    <sheet name="Лист2" sheetId="2" state="hidden" r:id="rId2"/>
  </sheets>
  <definedNames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W12" i="1" l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1" i="1"/>
  <c r="W123" i="1" s="1"/>
</calcChain>
</file>

<file path=xl/sharedStrings.xml><?xml version="1.0" encoding="utf-8"?>
<sst xmlns="http://schemas.openxmlformats.org/spreadsheetml/2006/main" count="939" uniqueCount="379">
  <si>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</si>
  <si>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ноябрь</t>
  </si>
  <si>
    <t>месяц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</si>
  <si>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</si>
  <si>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</si>
  <si>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</si>
  <si>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</si>
  <si>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</si>
  <si>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</si>
  <si>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</si>
  <si>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</si>
  <si>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>Наименование структурной единицы сетевой организации</t>
  </si>
  <si>
    <t>Вид объекта: КЛ, ВЛ, КВЛ, ПС, ТП, РП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</si>
  <si>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</si>
  <si>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</si>
  <si>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</si>
  <si>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</si>
  <si>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</si>
  <si>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</si>
  <si>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</si>
  <si>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</si>
  <si>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</si>
  <si>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</si>
  <si>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</si>
  <si>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</si>
  <si>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</si>
  <si>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</si>
  <si>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</si>
  <si>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</si>
  <si>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</si>
  <si>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</si>
  <si>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</si>
  <si>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</si>
  <si>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</si>
  <si>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</si>
  <si>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</si>
  <si>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</si>
  <si>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</si>
  <si>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МУП "НМПЭС" РБ</t>
  </si>
  <si>
    <t>ВЛ</t>
  </si>
  <si>
    <t>П</t>
  </si>
  <si>
    <t>ТП</t>
  </si>
  <si>
    <t>6(6,3)</t>
  </si>
  <si>
    <t>0,38</t>
  </si>
  <si>
    <t>КЛ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</si>
  <si>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</si>
  <si>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</si>
  <si>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</si>
  <si>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</si>
  <si>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</si>
  <si>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</si>
  <si>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</si>
  <si>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</si>
  <si>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</si>
  <si>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</si>
  <si>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</si>
  <si>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В</t>
  </si>
  <si>
    <t>6 (6.3)</t>
  </si>
  <si>
    <t>ф-17 ПС Нефтекамск</t>
  </si>
  <si>
    <t xml:space="preserve">КТП 0222 </t>
  </si>
  <si>
    <t>09:30 2019.06.05</t>
  </si>
  <si>
    <t>12:00 2019.06.05</t>
  </si>
  <si>
    <t xml:space="preserve">ф Рябиновая с КТП 11005 </t>
  </si>
  <si>
    <t>09:30 2019.06.13</t>
  </si>
  <si>
    <t>15:00 2019.06.13</t>
  </si>
  <si>
    <t>09:30 2019.06.14</t>
  </si>
  <si>
    <t>15:00 2019.06.14</t>
  </si>
  <si>
    <t>09:30 2019.06.15</t>
  </si>
  <si>
    <t>15:00 2019.06.15</t>
  </si>
  <si>
    <t>10:00 2019.06.10</t>
  </si>
  <si>
    <t>12:00 2019.06.10</t>
  </si>
  <si>
    <t>10:15 2019.06.11</t>
  </si>
  <si>
    <t>11:22 2019.06.11</t>
  </si>
  <si>
    <t>ф Социалистическая 79Б с ТП 323</t>
  </si>
  <si>
    <t>11:57 2019.06.13</t>
  </si>
  <si>
    <t>10:10 2019.06.13</t>
  </si>
  <si>
    <t>09:16 2019.06.14</t>
  </si>
  <si>
    <t>12:00 2019.06.14</t>
  </si>
  <si>
    <t>КТП 13005</t>
  </si>
  <si>
    <t>13:40 2019.06.18</t>
  </si>
  <si>
    <t>16:00 2019.06.18</t>
  </si>
  <si>
    <t>КТП 13006</t>
  </si>
  <si>
    <t>10:00 2019.06.18</t>
  </si>
  <si>
    <t>11:50 2019.06.18</t>
  </si>
  <si>
    <t>КТП 13004</t>
  </si>
  <si>
    <t>09:30 2019.06.19</t>
  </si>
  <si>
    <t>10:50 2019.06.19</t>
  </si>
  <si>
    <t>ф Овражная, ф Кольцевая с КТП 11004</t>
  </si>
  <si>
    <t>17:30 2019.06.19</t>
  </si>
  <si>
    <t>ТП 0313 II с.ш.</t>
  </si>
  <si>
    <t>09:00 2019.06.20</t>
  </si>
  <si>
    <t>11:40 2019.06.20</t>
  </si>
  <si>
    <t xml:space="preserve">КТП 0520 </t>
  </si>
  <si>
    <t>09:30 2019.06.21</t>
  </si>
  <si>
    <t>11:10 2019.06.21</t>
  </si>
  <si>
    <t>ТП 1707</t>
  </si>
  <si>
    <t>10:00 2019.06.20</t>
  </si>
  <si>
    <t>12:00 2019.06.20</t>
  </si>
  <si>
    <t>ф 13 ПС Касево</t>
  </si>
  <si>
    <t>11:20 2019.06.21</t>
  </si>
  <si>
    <t>13:30 2019.06.21</t>
  </si>
  <si>
    <t>15:00 2019.06.21</t>
  </si>
  <si>
    <t>ф Гагарина с КТП 11003</t>
  </si>
  <si>
    <t>10:20 2019.06.21</t>
  </si>
  <si>
    <t>12:00 2019.06.21</t>
  </si>
  <si>
    <t>КТП 402</t>
  </si>
  <si>
    <t>08:40 2019.06.24</t>
  </si>
  <si>
    <t>10:30 2019.06.24</t>
  </si>
  <si>
    <t>КТП 0920</t>
  </si>
  <si>
    <t>09:00 2019.06.25</t>
  </si>
  <si>
    <t>10:00 2019.06.25</t>
  </si>
  <si>
    <t>ТП 0225 II с.ш. ф Комсомольский 41</t>
  </si>
  <si>
    <t>15:20 2019.06.25</t>
  </si>
  <si>
    <t>15:40 2019.06.25</t>
  </si>
  <si>
    <t>ф Красных Роз с ТП 5129</t>
  </si>
  <si>
    <t>10:00 2019.06.24</t>
  </si>
  <si>
    <t>15:00 2019.06.24</t>
  </si>
  <si>
    <t>ТП 0939 ф Ясеневая четная, ф Новодачная</t>
  </si>
  <si>
    <t>11:00 2019.06.25</t>
  </si>
  <si>
    <t>ТП 316</t>
  </si>
  <si>
    <t>09:20 2019.06.26</t>
  </si>
  <si>
    <t>10:50 2019.06.26</t>
  </si>
  <si>
    <t>КТП 5110</t>
  </si>
  <si>
    <t>11:30 2019.06.25</t>
  </si>
  <si>
    <t>16:50 2019.06.25</t>
  </si>
  <si>
    <t>10:02 2019.06.26</t>
  </si>
  <si>
    <t>10:52 2019.06.26</t>
  </si>
  <si>
    <t>КТП 806</t>
  </si>
  <si>
    <t>10:10 2019.06.26</t>
  </si>
  <si>
    <t>13:55 2019.06.26</t>
  </si>
  <si>
    <t>КТП 4702</t>
  </si>
  <si>
    <t>09:30 2019.06.26</t>
  </si>
  <si>
    <t>10:15 2019.06.26</t>
  </si>
  <si>
    <t>ТП 1710</t>
  </si>
  <si>
    <t>15:15 2019.06.27</t>
  </si>
  <si>
    <t>16:00 2019.06.27</t>
  </si>
  <si>
    <t xml:space="preserve">КТП 806 </t>
  </si>
  <si>
    <t>10:42 2019.06.27</t>
  </si>
  <si>
    <t>12:15 2019.06.27</t>
  </si>
  <si>
    <t>КТП 807</t>
  </si>
  <si>
    <t>09:00 2019.06.28</t>
  </si>
  <si>
    <t>10:25 2019.06.28</t>
  </si>
  <si>
    <t>КТП 811</t>
  </si>
  <si>
    <t>13:00 2019.06.28</t>
  </si>
  <si>
    <t>15:00 2019.06.28</t>
  </si>
  <si>
    <t>09:30 2019.06.28</t>
  </si>
  <si>
    <t>11:00 2019.06.28</t>
  </si>
  <si>
    <t>ф Светофор с ТП 316</t>
  </si>
  <si>
    <t>13:30 2019.06.28</t>
  </si>
  <si>
    <t>ПС</t>
  </si>
  <si>
    <t>п/с КНС-14 ф 5</t>
  </si>
  <si>
    <t>09,12 2019.06.01</t>
  </si>
  <si>
    <t>12,16 2019.06.01</t>
  </si>
  <si>
    <t>ф Строителей 41А с ТП 2102</t>
  </si>
  <si>
    <t>ф Социалистическая 79А с ТП 323</t>
  </si>
  <si>
    <t>ф Социалистическая 79 с ТП 323</t>
  </si>
  <si>
    <t>ф Лицей №1 с ТП 324</t>
  </si>
  <si>
    <t>ф Карцева 32 с ТП 0525</t>
  </si>
  <si>
    <t>ф Победы 8 (7, 8 подъезд)  с ТП 323</t>
  </si>
  <si>
    <t>ф Социалистическая 68 с РП-9</t>
  </si>
  <si>
    <t>фидер №9 ПС Амзя</t>
  </si>
  <si>
    <t>11:36 2019.05.04</t>
  </si>
  <si>
    <t>13:02 2019.05.04</t>
  </si>
  <si>
    <t>№ 50 от 04.05.2019</t>
  </si>
  <si>
    <t>3.4.14</t>
  </si>
  <si>
    <t>4.1</t>
  </si>
  <si>
    <t>ТП 1218</t>
  </si>
  <si>
    <t>13:30 2019.05.07</t>
  </si>
  <si>
    <t>14:20 2019.05.07</t>
  </si>
  <si>
    <t>ф 13 ПС Касево отпайка на КТП 11011</t>
  </si>
  <si>
    <t>14:00 2019.05.07</t>
  </si>
  <si>
    <t>14:40 2019.05.07</t>
  </si>
  <si>
    <t>Ф 32 ПС "Искож"</t>
  </si>
  <si>
    <t>10:21 2019.05.09</t>
  </si>
  <si>
    <t>13:18 2019.05.09</t>
  </si>
  <si>
    <t>№53 от 09.05.2019</t>
  </si>
  <si>
    <t>4.12</t>
  </si>
  <si>
    <t>ф Ленина, 54а с ТП 324</t>
  </si>
  <si>
    <t>10:00 2019.05.13</t>
  </si>
  <si>
    <t>12:00 2019.05.13</t>
  </si>
  <si>
    <t>ф Ленина, 37 с ТП 1803</t>
  </si>
  <si>
    <t>13:30 2019.05.13</t>
  </si>
  <si>
    <t>15:00 2019.05.13</t>
  </si>
  <si>
    <t>ф школа №10 мкр. Ротково с ТП 11002</t>
  </si>
  <si>
    <t>14:30 2019.05.13</t>
  </si>
  <si>
    <t>16:00 2019.05.13</t>
  </si>
  <si>
    <t xml:space="preserve">ВЛ </t>
  </si>
  <si>
    <t xml:space="preserve">ф Новая с КТП 5112 </t>
  </si>
  <si>
    <t>09:55 2019.05.13</t>
  </si>
  <si>
    <t>11:40 2019.05.13</t>
  </si>
  <si>
    <t xml:space="preserve">ф Карла Маркса с ТП 1402 </t>
  </si>
  <si>
    <t>09:30 2019.05.14</t>
  </si>
  <si>
    <t>15:00 2019.05.14</t>
  </si>
  <si>
    <t>ф Огороды с КТП 811</t>
  </si>
  <si>
    <t>ф Соц-кая 77Б</t>
  </si>
  <si>
    <t>10:00 2019.05.14</t>
  </si>
  <si>
    <t>13:00 2019.05.14</t>
  </si>
  <si>
    <t xml:space="preserve"> ф Дзержинского, 1А с РП-8 "Атлант"</t>
  </si>
  <si>
    <t>10:30 2019.05.14</t>
  </si>
  <si>
    <t xml:space="preserve">КТП 1103 </t>
  </si>
  <si>
    <t>09:00 2019.05.15</t>
  </si>
  <si>
    <t>10:20 2019.05.15</t>
  </si>
  <si>
    <t xml:space="preserve">ф 19 ПС Искож </t>
  </si>
  <si>
    <t>15:00 2019.05.16</t>
  </si>
  <si>
    <t>17:00 2019.05.16</t>
  </si>
  <si>
    <t>ф Светлая, ф Вишневая с РП-11</t>
  </si>
  <si>
    <t>15:30 2019.05.15</t>
  </si>
  <si>
    <t>Ф-17 п\с Искож</t>
  </si>
  <si>
    <t>14:05 2019.05.15</t>
  </si>
  <si>
    <t>16:25 2019.05.15</t>
  </si>
  <si>
    <t>№55 от 15.05.2019</t>
  </si>
  <si>
    <t>3.4.8</t>
  </si>
  <si>
    <t>ф 101 ПС Автозаводская отп. на 11006</t>
  </si>
  <si>
    <t>10:00 2019.05.16</t>
  </si>
  <si>
    <t>12:00 2019.05.16</t>
  </si>
  <si>
    <t xml:space="preserve"> ф 13 ПС Монтажная </t>
  </si>
  <si>
    <t>17:35 2019.05.17</t>
  </si>
  <si>
    <t>18:05 2019.05.17</t>
  </si>
  <si>
    <t>ф Строителей, 73 с ТП 901</t>
  </si>
  <si>
    <t>12:30 2019.05.16</t>
  </si>
  <si>
    <t>ф Социалистическая, 40 с ТП 2103</t>
  </si>
  <si>
    <t>ф Социалистическая, 40б с ТП 2103</t>
  </si>
  <si>
    <t>14:00 2019.05.16</t>
  </si>
  <si>
    <t>16:00 2019.05.16</t>
  </si>
  <si>
    <t>ф Строителей, 71 с ТП 901</t>
  </si>
  <si>
    <t>13:30 2019.05.17</t>
  </si>
  <si>
    <t>15:30 2019.05.17</t>
  </si>
  <si>
    <t xml:space="preserve">ТП 5302 </t>
  </si>
  <si>
    <t>16:15 2019.05.21</t>
  </si>
  <si>
    <t>17:40 2019.05.21</t>
  </si>
  <si>
    <t>ф Энтузиастов с ТП 11002</t>
  </si>
  <si>
    <t>09:00 2019.05.21</t>
  </si>
  <si>
    <t>12:00 2019.05.21</t>
  </si>
  <si>
    <t>ф 5 ПС Монтажная</t>
  </si>
  <si>
    <t>18:20 2019.05.22</t>
  </si>
  <si>
    <t>18:42 2019.05.22</t>
  </si>
  <si>
    <t>ф 17 ПС Нефтекамск</t>
  </si>
  <si>
    <t>15:05 2019.05.23</t>
  </si>
  <si>
    <t>15:45 2019.05.23</t>
  </si>
  <si>
    <t>КТП 2804</t>
  </si>
  <si>
    <t>09:00 2019.05.22</t>
  </si>
  <si>
    <t>11:00 2019.05.22</t>
  </si>
  <si>
    <t>ТП 1104</t>
  </si>
  <si>
    <t>14:00 2019.05.21</t>
  </si>
  <si>
    <t>16:00 2019.05.21</t>
  </si>
  <si>
    <t>ф Мастеров с КТП 11008</t>
  </si>
  <si>
    <t>09:31 2019.05.22</t>
  </si>
  <si>
    <t>11:30 2019.05.22</t>
  </si>
  <si>
    <t>КТП 0426</t>
  </si>
  <si>
    <t>09:33 2019.05.22</t>
  </si>
  <si>
    <t>14:00 2019.05.22</t>
  </si>
  <si>
    <t>ТП 1803</t>
  </si>
  <si>
    <t>15:05 2019.05.22</t>
  </si>
  <si>
    <t>ТП 0624</t>
  </si>
  <si>
    <t>09:00 2019.05.23</t>
  </si>
  <si>
    <t>11:00 2019.05.23</t>
  </si>
  <si>
    <t>РП</t>
  </si>
  <si>
    <t>РП-1 ф Строителей, 67 (м-н "Дружба")</t>
  </si>
  <si>
    <t>09:00 2019.05.27</t>
  </si>
  <si>
    <t>11:30 2019.05.27</t>
  </si>
  <si>
    <t>02:10 2019.05.24</t>
  </si>
  <si>
    <t>03:51 2019.05.24</t>
  </si>
  <si>
    <t>№ 56 от 24.05.2019</t>
  </si>
  <si>
    <t>3.4.12.2</t>
  </si>
  <si>
    <t>4.14</t>
  </si>
  <si>
    <t>Ленина 30 подъезд №5 с ТП 2803</t>
  </si>
  <si>
    <t>14:00 2019.05.24</t>
  </si>
  <si>
    <t>15:45 2019.05.24</t>
  </si>
  <si>
    <t>РП-12 секция №1</t>
  </si>
  <si>
    <t>15:08 2019.05.28</t>
  </si>
  <si>
    <t>15:35 2019.05.28</t>
  </si>
  <si>
    <t>ТП 1217</t>
  </si>
  <si>
    <t>09:30 2019.05.28</t>
  </si>
  <si>
    <t>12:00 2019.05.28</t>
  </si>
  <si>
    <t>13:00 2019.05.28</t>
  </si>
  <si>
    <t>ф Дружбы с КТП 5115</t>
  </si>
  <si>
    <t>16:00 2019.05.28</t>
  </si>
  <si>
    <t>ф.13 ПС Монтажная</t>
  </si>
  <si>
    <t>16:03 2019.05.28</t>
  </si>
  <si>
    <t>18:06 2019.05.28</t>
  </si>
  <si>
    <t>№57 от 28.05.2019</t>
  </si>
  <si>
    <t>ф Рябиновая с КТП 11005</t>
  </si>
  <si>
    <t>13:30 2019.05.28</t>
  </si>
  <si>
    <t>16:20 2019.05.28</t>
  </si>
  <si>
    <t>КТП 6983</t>
  </si>
  <si>
    <t>08:30 2019.05.31</t>
  </si>
  <si>
    <t>14:30 2019.05.31</t>
  </si>
  <si>
    <t>ТП 5006</t>
  </si>
  <si>
    <t>08:30 2019.04.02</t>
  </si>
  <si>
    <t>09:45 2019.04.02</t>
  </si>
  <si>
    <t>ф-16 п/с Николо-Берёзовка</t>
  </si>
  <si>
    <t>14:12 2019.04.03</t>
  </si>
  <si>
    <t>14:45 2019.04.03</t>
  </si>
  <si>
    <t>№46 от 03.04.2019</t>
  </si>
  <si>
    <t>ТП 11002 ф Энтузиастов, ф Текстильщиков</t>
  </si>
  <si>
    <t>15:01 2019.04.04</t>
  </si>
  <si>
    <t>15:37 2019.04.04</t>
  </si>
  <si>
    <t>ф Ленина 54  с ТП324</t>
  </si>
  <si>
    <t>10:04 2019.04.05</t>
  </si>
  <si>
    <t>12:00 2019.04.05</t>
  </si>
  <si>
    <t>ф Ленина 32 с ТП 2803</t>
  </si>
  <si>
    <t>14:00 2019.04.09</t>
  </si>
  <si>
    <t>14:40 2019.04.09</t>
  </si>
  <si>
    <t>ТП 327</t>
  </si>
  <si>
    <t>08:55 2019.04.09</t>
  </si>
  <si>
    <t>09:50 2019.04.09</t>
  </si>
  <si>
    <t xml:space="preserve">ТП </t>
  </si>
  <si>
    <t>ТП 328</t>
  </si>
  <si>
    <t>08:55 2019.04.10</t>
  </si>
  <si>
    <t>10:05 2019.04.10</t>
  </si>
  <si>
    <t>ТП 2811</t>
  </si>
  <si>
    <t>09:00 2019.04.10</t>
  </si>
  <si>
    <t>10:18 2019.04.10</t>
  </si>
  <si>
    <t>ф Ленина 34 с ТП 2803</t>
  </si>
  <si>
    <t>10:30 2019.04.10</t>
  </si>
  <si>
    <t>12:30 2019.04.10</t>
  </si>
  <si>
    <t>ф Ленина 36 с ТП 2803</t>
  </si>
  <si>
    <t>14:00 2019.04.12</t>
  </si>
  <si>
    <t>15:30 2019.04.12</t>
  </si>
  <si>
    <t xml:space="preserve"> п/с Касево</t>
  </si>
  <si>
    <t>18:11 2019.04.16</t>
  </si>
  <si>
    <t>19:20 2019.04.16</t>
  </si>
  <si>
    <t>7</t>
  </si>
  <si>
    <t>№49 от 16.04.2019</t>
  </si>
  <si>
    <t>4.21</t>
  </si>
  <si>
    <t>ф Ленина 52Б с ТП</t>
  </si>
  <si>
    <t>10:15 2019.04.16</t>
  </si>
  <si>
    <t>12:46 2019.04.16</t>
  </si>
  <si>
    <t>09:00 2019.04.17</t>
  </si>
  <si>
    <t>10:40 2019.04.17</t>
  </si>
  <si>
    <t>КТП 9005</t>
  </si>
  <si>
    <t>13:30 2019.04.17</t>
  </si>
  <si>
    <t>15:25 2019.04.17</t>
  </si>
  <si>
    <t>КТП 15003</t>
  </si>
  <si>
    <t>09:10 2019.04.17</t>
  </si>
  <si>
    <t>10:30 2019.04.17</t>
  </si>
  <si>
    <t>РП-11</t>
  </si>
  <si>
    <t>08:45 2019.04.18</t>
  </si>
  <si>
    <t>10:25 2019.04.18</t>
  </si>
  <si>
    <t>ф 9 ПС Касево РО 903</t>
  </si>
  <si>
    <t>14:07 2019.04.19</t>
  </si>
  <si>
    <t>14:40 2019.04.19</t>
  </si>
  <si>
    <t>РП-9</t>
  </si>
  <si>
    <t>15:02 2019.04.19</t>
  </si>
  <si>
    <t>15:50 2019.04.19</t>
  </si>
  <si>
    <t xml:space="preserve">ТП 0101 </t>
  </si>
  <si>
    <t>09:00 2019.04.22</t>
  </si>
  <si>
    <t>10:20 2019.04.22</t>
  </si>
  <si>
    <t xml:space="preserve">ф Нефтяников с ТП 0201 </t>
  </si>
  <si>
    <t>09:33 2019.04.23</t>
  </si>
  <si>
    <t>10:50 2019.04.23</t>
  </si>
  <si>
    <t>ф Комсомольская с ТП 0201</t>
  </si>
  <si>
    <t>13:44 2019.04.23</t>
  </si>
  <si>
    <t>15:25 2019.04.23</t>
  </si>
  <si>
    <t>КТП 15002</t>
  </si>
  <si>
    <t>09:10 2019.04.24</t>
  </si>
  <si>
    <t>10:30 2019.04.24</t>
  </si>
  <si>
    <t>ф Строителей 75 с ТП 901</t>
  </si>
  <si>
    <t>09:00 2019.04.26</t>
  </si>
  <si>
    <t>10:00 2019.04.26</t>
  </si>
  <si>
    <t xml:space="preserve">ТП 2808 </t>
  </si>
  <si>
    <t>09:00 2019.04.25</t>
  </si>
  <si>
    <t>10:20 2019.04.25</t>
  </si>
  <si>
    <t>ТП 5306</t>
  </si>
  <si>
    <t>13:40 2019.04.25</t>
  </si>
  <si>
    <t>15:00 2019.04.25</t>
  </si>
  <si>
    <t>ф Строителей 81 с ТП 903</t>
  </si>
  <si>
    <t>10:30 2019.04.25</t>
  </si>
  <si>
    <t>11:10 2019.04.25</t>
  </si>
  <si>
    <t>ТП 2903</t>
  </si>
  <si>
    <t>08:40 2019.04.26</t>
  </si>
  <si>
    <t>ТП 802</t>
  </si>
  <si>
    <t>13:35 2019.04.26</t>
  </si>
  <si>
    <t>14:45 2019.04.26</t>
  </si>
  <si>
    <t>ф Дзержинского 3 с ТП 1801</t>
  </si>
  <si>
    <t>12:00 2019.04.26</t>
  </si>
  <si>
    <t>10:00 2019.04.30</t>
  </si>
  <si>
    <t>12:00 2019.04.30</t>
  </si>
  <si>
    <t>Всего за 2 кв.=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</si>
</sst>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Calibri"/>
      <family val="2"/>
      <charset val="204"/>
    </font>
    <font>
      <sz val="12"/>
      <name val="Arial Narrow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theme="1"/>
      <name val="Arial Narrow"/>
      <family val="2"/>
      <charset val="204"/>
    </font>
    <font>
      <i/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87">
    <xf numFmtId="0" fontId="0" fillId="0" borderId="0" xfId="0"/>
    <xf numFmtId="0" fontId="10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9" fontId="12" fillId="4" borderId="1" xfId="0" applyNumberFormat="1" applyFont="1" applyFill="1" applyBorder="1" applyAlignment="1">
      <alignment horizontal="center"/>
    </xf>
    <xf numFmtId="2" fontId="12" fillId="4" borderId="1" xfId="0" applyNumberFormat="1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/>
    </xf>
    <xf numFmtId="2" fontId="10" fillId="4" borderId="1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4" fillId="4" borderId="1" xfId="0" applyFont="1" applyFill="1" applyBorder="1" applyAlignment="1">
      <alignment horizontal="center"/>
    </xf>
    <xf numFmtId="49" fontId="14" fillId="4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" fontId="3" fillId="5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1" fontId="3" fillId="5" borderId="1" xfId="2" applyNumberFormat="1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3" fontId="4" fillId="5" borderId="1" xfId="2" applyNumberFormat="1" applyFont="1" applyFill="1" applyBorder="1" applyAlignment="1">
      <alignment horizontal="center" vertical="center" wrapText="1"/>
    </xf>
    <xf numFmtId="1" fontId="4" fillId="5" borderId="1" xfId="2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5" fillId="4" borderId="1" xfId="0" applyFont="1" applyFill="1" applyBorder="1" applyAlignment="1" applyProtection="1">
      <alignment horizontal="center" vertical="top" wrapText="1"/>
    </xf>
    <xf numFmtId="49" fontId="15" fillId="4" borderId="1" xfId="0" applyNumberFormat="1" applyFont="1" applyFill="1" applyBorder="1" applyAlignment="1" applyProtection="1">
      <alignment horizontal="center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0" xfId="0" applyFill="1" applyBorder="1" applyProtection="1"/>
    <xf numFmtId="2" fontId="14" fillId="4" borderId="1" xfId="0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2" fontId="15" fillId="4" borderId="1" xfId="0" applyNumberFormat="1" applyFont="1" applyFill="1" applyBorder="1" applyAlignment="1" applyProtection="1">
      <alignment horizontal="center" vertical="top" wrapText="1"/>
    </xf>
    <xf numFmtId="49" fontId="15" fillId="6" borderId="1" xfId="0" applyNumberFormat="1" applyFont="1" applyFill="1" applyBorder="1" applyAlignment="1" applyProtection="1">
      <alignment horizontal="center" vertical="top" wrapText="1"/>
    </xf>
    <xf numFmtId="0" fontId="10" fillId="7" borderId="0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10" fillId="6" borderId="3" xfId="3" applyFont="1" applyFill="1" applyBorder="1" applyAlignment="1">
      <alignment horizontal="center" vertical="top" wrapText="1"/>
    </xf>
    <xf numFmtId="22" fontId="10" fillId="6" borderId="3" xfId="3" applyNumberFormat="1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top" wrapText="1"/>
    </xf>
    <xf numFmtId="3" fontId="3" fillId="8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4" fillId="4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7" fillId="5" borderId="1" xfId="2" applyFont="1" applyFill="1" applyBorder="1" applyAlignment="1">
      <alignment horizontal="center" vertical="center" wrapText="1"/>
    </xf>
    <xf numFmtId="1" fontId="7" fillId="5" borderId="1" xfId="2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/>
    </xf>
    <xf numFmtId="3" fontId="8" fillId="5" borderId="1" xfId="2" applyNumberFormat="1" applyFont="1" applyFill="1" applyBorder="1" applyAlignment="1">
      <alignment horizontal="center" vertical="center" wrapText="1"/>
    </xf>
    <xf numFmtId="1" fontId="8" fillId="5" borderId="1" xfId="2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top"/>
    </xf>
    <xf numFmtId="0" fontId="19" fillId="3" borderId="1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 applyProtection="1">
      <alignment horizontal="center" vertical="top" wrapText="1"/>
    </xf>
    <xf numFmtId="0" fontId="19" fillId="3" borderId="0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9" fillId="3" borderId="1" xfId="0" applyFont="1" applyFill="1" applyBorder="1" applyAlignment="1">
      <alignment horizontal="center" vertical="center" textRotation="90" wrapText="1"/>
    </xf>
  </cellXfs>
  <cellStyles count="4">
    <cellStyle name="Обычный" xfId="0" builtinId="0" customBuiltin="1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3"/>
  <sheetViews>
    <sheetView tabSelected="1" topLeftCell="A86" zoomScale="70" zoomScaleNormal="70" workbookViewId="0">
      <selection activeCell="U136" sqref="U136"/>
    </sheetView>
  </sheetViews>
  <sheetFormatPr defaultRowHeight="15.75" x14ac:dyDescent="0.25"/>
  <cols>
    <col min="1" max="1" width="9.140625" style="78" customWidth="1"/>
    <col min="2" max="2" width="28.85546875" style="16" customWidth="1"/>
    <col min="3" max="3" width="9.140625" style="16" customWidth="1"/>
    <col min="4" max="4" width="67" style="16" customWidth="1"/>
    <col min="5" max="5" width="21.140625" style="16" customWidth="1"/>
    <col min="6" max="6" width="25.7109375" style="16" customWidth="1"/>
    <col min="7" max="7" width="20.28515625" style="16" customWidth="1"/>
    <col min="8" max="8" width="9.140625" style="16" customWidth="1"/>
    <col min="9" max="9" width="10.42578125" style="16" customWidth="1"/>
    <col min="10" max="22" width="9.140625" style="16" customWidth="1"/>
    <col min="23" max="23" width="11.42578125" style="16" customWidth="1"/>
    <col min="24" max="24" width="24.28515625" style="16" customWidth="1"/>
    <col min="25" max="25" width="14.140625" style="16" customWidth="1"/>
    <col min="26" max="26" width="14.7109375" style="16" customWidth="1"/>
    <col min="27" max="16384" width="9.140625" style="16"/>
  </cols>
  <sheetData>
    <row r="1" spans="1:29" ht="15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9" x14ac:dyDescent="0.25">
      <c r="A2" s="74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 t="s">
        <v>50</v>
      </c>
      <c r="R2" s="30" t="s">
        <v>2</v>
      </c>
      <c r="S2" s="30">
        <v>2019</v>
      </c>
      <c r="T2" s="30" t="s">
        <v>3</v>
      </c>
      <c r="U2" s="30"/>
      <c r="V2" s="30"/>
      <c r="W2" s="17"/>
      <c r="X2" s="17"/>
      <c r="Y2" s="17"/>
      <c r="Z2" s="17"/>
      <c r="AA2" s="17"/>
    </row>
    <row r="3" spans="1:29" ht="15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30"/>
      <c r="V3" s="30"/>
      <c r="W3" s="17"/>
      <c r="X3" s="17"/>
      <c r="Y3" s="17"/>
      <c r="Z3" s="17"/>
      <c r="AA3" s="17"/>
    </row>
    <row r="4" spans="1:29" ht="15" x14ac:dyDescent="0.2">
      <c r="A4" s="83" t="s">
        <v>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18"/>
      <c r="V4" s="18"/>
      <c r="W4" s="18"/>
      <c r="X4" s="18"/>
      <c r="Y4" s="18"/>
      <c r="Z4" s="18"/>
      <c r="AA4" s="18"/>
    </row>
    <row r="5" spans="1:29" ht="27.75" customHeight="1" x14ac:dyDescent="0.2">
      <c r="A5" s="75"/>
      <c r="B5" s="17"/>
      <c r="C5" s="17"/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30"/>
      <c r="T5" s="30"/>
      <c r="U5" s="30"/>
      <c r="V5" s="30"/>
      <c r="W5" s="30"/>
      <c r="X5" s="30"/>
      <c r="Y5" s="30"/>
      <c r="Z5" s="30"/>
      <c r="AA5" s="30"/>
    </row>
    <row r="6" spans="1:29" ht="32.25" customHeight="1" x14ac:dyDescent="0.2">
      <c r="A6" s="84" t="s">
        <v>5</v>
      </c>
      <c r="B6" s="84"/>
      <c r="C6" s="84"/>
      <c r="D6" s="84"/>
      <c r="E6" s="84"/>
      <c r="F6" s="84"/>
      <c r="G6" s="84"/>
      <c r="H6" s="84"/>
      <c r="I6" s="84"/>
      <c r="J6" s="84" t="s">
        <v>6</v>
      </c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5" t="s">
        <v>7</v>
      </c>
      <c r="X6" s="84" t="s">
        <v>8</v>
      </c>
      <c r="Y6" s="84"/>
      <c r="Z6" s="84"/>
      <c r="AA6" s="85" t="s">
        <v>9</v>
      </c>
    </row>
    <row r="7" spans="1:29" ht="171.75" customHeight="1" x14ac:dyDescent="0.2">
      <c r="A7" s="86" t="s">
        <v>10</v>
      </c>
      <c r="B7" s="85" t="s">
        <v>11</v>
      </c>
      <c r="C7" s="85" t="s">
        <v>12</v>
      </c>
      <c r="D7" s="85" t="s">
        <v>13</v>
      </c>
      <c r="E7" s="85" t="s">
        <v>14</v>
      </c>
      <c r="F7" s="85" t="s">
        <v>15</v>
      </c>
      <c r="G7" s="85" t="s">
        <v>16</v>
      </c>
      <c r="H7" s="85" t="s">
        <v>17</v>
      </c>
      <c r="I7" s="85" t="s">
        <v>18</v>
      </c>
      <c r="J7" s="85" t="s">
        <v>19</v>
      </c>
      <c r="K7" s="85" t="s">
        <v>20</v>
      </c>
      <c r="L7" s="85" t="s">
        <v>21</v>
      </c>
      <c r="M7" s="84" t="s">
        <v>22</v>
      </c>
      <c r="N7" s="84"/>
      <c r="O7" s="84"/>
      <c r="P7" s="84"/>
      <c r="Q7" s="84"/>
      <c r="R7" s="84"/>
      <c r="S7" s="84"/>
      <c r="T7" s="84"/>
      <c r="U7" s="84"/>
      <c r="V7" s="85" t="s">
        <v>23</v>
      </c>
      <c r="W7" s="85"/>
      <c r="X7" s="84"/>
      <c r="Y7" s="84"/>
      <c r="Z7" s="84"/>
      <c r="AA7" s="85"/>
    </row>
    <row r="8" spans="1:29" ht="63.75" customHeight="1" x14ac:dyDescent="0.2">
      <c r="A8" s="86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 t="s">
        <v>24</v>
      </c>
      <c r="N8" s="84" t="s">
        <v>25</v>
      </c>
      <c r="O8" s="84"/>
      <c r="P8" s="84"/>
      <c r="Q8" s="84" t="s">
        <v>26</v>
      </c>
      <c r="R8" s="84"/>
      <c r="S8" s="84"/>
      <c r="T8" s="84"/>
      <c r="U8" s="85" t="s">
        <v>27</v>
      </c>
      <c r="V8" s="85"/>
      <c r="W8" s="85"/>
      <c r="X8" s="85" t="s">
        <v>28</v>
      </c>
      <c r="Y8" s="85" t="s">
        <v>29</v>
      </c>
      <c r="Z8" s="85" t="s">
        <v>30</v>
      </c>
      <c r="AA8" s="85"/>
    </row>
    <row r="9" spans="1:29" ht="71.099999999999994" customHeight="1" x14ac:dyDescent="0.2">
      <c r="A9" s="86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28" t="s">
        <v>31</v>
      </c>
      <c r="O9" s="28" t="s">
        <v>32</v>
      </c>
      <c r="P9" s="28" t="s">
        <v>33</v>
      </c>
      <c r="Q9" s="28" t="s">
        <v>34</v>
      </c>
      <c r="R9" s="28" t="s">
        <v>35</v>
      </c>
      <c r="S9" s="28" t="s">
        <v>36</v>
      </c>
      <c r="T9" s="28" t="s">
        <v>37</v>
      </c>
      <c r="U9" s="85"/>
      <c r="V9" s="85"/>
      <c r="W9" s="85"/>
      <c r="X9" s="85"/>
      <c r="Y9" s="85"/>
      <c r="Z9" s="85"/>
      <c r="AA9" s="85"/>
    </row>
    <row r="10" spans="1:29" x14ac:dyDescent="0.2">
      <c r="A10" s="76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3">
        <v>18</v>
      </c>
      <c r="S10" s="13">
        <v>19</v>
      </c>
      <c r="T10" s="13">
        <v>20</v>
      </c>
      <c r="U10" s="13">
        <v>21</v>
      </c>
      <c r="V10" s="13">
        <v>22</v>
      </c>
      <c r="W10" s="13">
        <v>23</v>
      </c>
      <c r="X10" s="13">
        <v>24</v>
      </c>
      <c r="Y10" s="13">
        <v>25</v>
      </c>
      <c r="Z10" s="13">
        <v>26</v>
      </c>
      <c r="AA10" s="13">
        <v>27</v>
      </c>
    </row>
    <row r="11" spans="1:29" s="42" customFormat="1" x14ac:dyDescent="0.2">
      <c r="A11" s="76">
        <v>1</v>
      </c>
      <c r="B11" s="44" t="s">
        <v>38</v>
      </c>
      <c r="C11" s="45" t="s">
        <v>149</v>
      </c>
      <c r="D11" s="45" t="s">
        <v>150</v>
      </c>
      <c r="E11" s="45" t="s">
        <v>57</v>
      </c>
      <c r="F11" s="46">
        <v>43619.409722222219</v>
      </c>
      <c r="G11" s="46">
        <v>43619.482638888891</v>
      </c>
      <c r="H11" s="45" t="s">
        <v>56</v>
      </c>
      <c r="I11" s="45">
        <v>1.75</v>
      </c>
      <c r="J11" s="47" t="s">
        <v>39</v>
      </c>
      <c r="K11" s="43"/>
      <c r="L11" s="43"/>
      <c r="M11" s="43">
        <v>43</v>
      </c>
      <c r="N11" s="43"/>
      <c r="O11" s="43"/>
      <c r="P11" s="43">
        <v>43</v>
      </c>
      <c r="Q11" s="43"/>
      <c r="R11" s="43"/>
      <c r="S11" s="43">
        <v>13</v>
      </c>
      <c r="T11" s="43">
        <v>30</v>
      </c>
      <c r="U11" s="43"/>
      <c r="V11" s="43">
        <v>102</v>
      </c>
      <c r="W11" s="79">
        <f>V11*I11</f>
        <v>178.5</v>
      </c>
      <c r="X11" s="43"/>
      <c r="Y11" s="43"/>
      <c r="Z11" s="43"/>
      <c r="AA11" s="43"/>
    </row>
    <row r="12" spans="1:29" s="42" customFormat="1" x14ac:dyDescent="0.2">
      <c r="A12" s="76">
        <v>2</v>
      </c>
      <c r="B12" s="44" t="s">
        <v>38</v>
      </c>
      <c r="C12" s="45" t="s">
        <v>39</v>
      </c>
      <c r="D12" s="45" t="s">
        <v>58</v>
      </c>
      <c r="E12" s="45" t="s">
        <v>57</v>
      </c>
      <c r="F12" s="45" t="s">
        <v>151</v>
      </c>
      <c r="G12" s="45" t="s">
        <v>152</v>
      </c>
      <c r="H12" s="45" t="s">
        <v>56</v>
      </c>
      <c r="I12" s="45">
        <v>3.07</v>
      </c>
      <c r="K12" s="43"/>
      <c r="L12" s="43"/>
      <c r="M12" s="43">
        <v>17</v>
      </c>
      <c r="N12" s="43"/>
      <c r="O12" s="43"/>
      <c r="P12" s="43">
        <v>17</v>
      </c>
      <c r="Q12" s="43"/>
      <c r="R12" s="43"/>
      <c r="S12" s="43">
        <v>16</v>
      </c>
      <c r="T12" s="43">
        <v>1</v>
      </c>
      <c r="U12" s="43"/>
      <c r="V12" s="43">
        <v>89</v>
      </c>
      <c r="W12" s="79">
        <f t="shared" ref="W12:W75" si="0">V12*I12</f>
        <v>273.22999999999996</v>
      </c>
      <c r="X12" s="43"/>
      <c r="Y12" s="43"/>
      <c r="Z12" s="43"/>
      <c r="AA12" s="43"/>
    </row>
    <row r="13" spans="1:29" s="35" customFormat="1" x14ac:dyDescent="0.25">
      <c r="A13" s="77">
        <v>3</v>
      </c>
      <c r="B13" s="29" t="s">
        <v>38</v>
      </c>
      <c r="C13" s="32" t="s">
        <v>41</v>
      </c>
      <c r="D13" s="32" t="s">
        <v>59</v>
      </c>
      <c r="E13" s="32">
        <v>0.38</v>
      </c>
      <c r="F13" s="33" t="s">
        <v>60</v>
      </c>
      <c r="G13" s="33" t="s">
        <v>61</v>
      </c>
      <c r="H13" s="39" t="s">
        <v>40</v>
      </c>
      <c r="I13" s="40">
        <v>2.5</v>
      </c>
      <c r="J13" s="32" t="s">
        <v>44</v>
      </c>
      <c r="K13" s="32"/>
      <c r="L13" s="32"/>
      <c r="M13" s="32">
        <v>144</v>
      </c>
      <c r="N13" s="32"/>
      <c r="O13" s="32"/>
      <c r="P13" s="32">
        <v>144</v>
      </c>
      <c r="Q13" s="32"/>
      <c r="R13" s="32"/>
      <c r="S13" s="32"/>
      <c r="T13" s="32">
        <v>144</v>
      </c>
      <c r="U13" s="32"/>
      <c r="V13" s="32">
        <v>436</v>
      </c>
      <c r="W13" s="79">
        <f t="shared" si="0"/>
        <v>1090</v>
      </c>
      <c r="X13" s="32"/>
      <c r="Y13" s="33"/>
      <c r="Z13" s="33"/>
      <c r="AA13" s="32"/>
      <c r="AB13" s="34"/>
      <c r="AC13" s="34"/>
    </row>
    <row r="14" spans="1:29" ht="16.5" customHeight="1" x14ac:dyDescent="0.25">
      <c r="A14" s="76">
        <v>4</v>
      </c>
      <c r="B14" s="38" t="s">
        <v>38</v>
      </c>
      <c r="C14" s="30" t="s">
        <v>39</v>
      </c>
      <c r="D14" s="30" t="s">
        <v>62</v>
      </c>
      <c r="E14" s="30">
        <v>0.38</v>
      </c>
      <c r="F14" s="33" t="s">
        <v>63</v>
      </c>
      <c r="G14" s="33" t="s">
        <v>64</v>
      </c>
      <c r="H14" s="30" t="s">
        <v>40</v>
      </c>
      <c r="I14" s="10">
        <v>5.5</v>
      </c>
      <c r="J14" s="30" t="s">
        <v>39</v>
      </c>
      <c r="K14" s="30"/>
      <c r="L14" s="30"/>
      <c r="M14" s="22">
        <v>36</v>
      </c>
      <c r="N14" s="23"/>
      <c r="O14" s="23"/>
      <c r="P14" s="22">
        <v>36</v>
      </c>
      <c r="Q14" s="23"/>
      <c r="R14" s="23"/>
      <c r="S14" s="23"/>
      <c r="T14" s="22">
        <v>36</v>
      </c>
      <c r="U14" s="4"/>
      <c r="V14" s="4">
        <v>105</v>
      </c>
      <c r="W14" s="79">
        <f t="shared" si="0"/>
        <v>577.5</v>
      </c>
      <c r="X14" s="30"/>
      <c r="Y14" s="9"/>
      <c r="Z14" s="9"/>
      <c r="AA14" s="30"/>
    </row>
    <row r="15" spans="1:29" s="37" customFormat="1" ht="16.5" x14ac:dyDescent="0.3">
      <c r="A15" s="76">
        <v>5</v>
      </c>
      <c r="B15" s="38" t="s">
        <v>38</v>
      </c>
      <c r="C15" s="39" t="s">
        <v>39</v>
      </c>
      <c r="D15" s="39" t="s">
        <v>62</v>
      </c>
      <c r="E15" s="39">
        <v>0.38</v>
      </c>
      <c r="F15" s="33" t="s">
        <v>65</v>
      </c>
      <c r="G15" s="33" t="s">
        <v>66</v>
      </c>
      <c r="H15" s="39" t="s">
        <v>40</v>
      </c>
      <c r="I15" s="10">
        <v>5.5</v>
      </c>
      <c r="J15" s="19" t="s">
        <v>39</v>
      </c>
      <c r="K15" s="19"/>
      <c r="L15" s="19"/>
      <c r="M15" s="22">
        <v>36</v>
      </c>
      <c r="N15" s="23"/>
      <c r="O15" s="23"/>
      <c r="P15" s="22">
        <v>36</v>
      </c>
      <c r="Q15" s="23"/>
      <c r="R15" s="23"/>
      <c r="S15" s="23"/>
      <c r="T15" s="22">
        <v>36</v>
      </c>
      <c r="U15" s="4"/>
      <c r="V15" s="4">
        <v>105</v>
      </c>
      <c r="W15" s="79">
        <f t="shared" si="0"/>
        <v>577.5</v>
      </c>
      <c r="X15" s="19"/>
      <c r="Y15" s="20"/>
      <c r="Z15" s="20"/>
      <c r="AA15" s="19"/>
    </row>
    <row r="16" spans="1:29" s="37" customFormat="1" ht="16.5" x14ac:dyDescent="0.3">
      <c r="A16" s="77">
        <v>6</v>
      </c>
      <c r="B16" s="38" t="s">
        <v>38</v>
      </c>
      <c r="C16" s="39" t="s">
        <v>39</v>
      </c>
      <c r="D16" s="39" t="s">
        <v>62</v>
      </c>
      <c r="E16" s="39">
        <v>0.38</v>
      </c>
      <c r="F16" s="33" t="s">
        <v>67</v>
      </c>
      <c r="G16" s="33" t="s">
        <v>68</v>
      </c>
      <c r="H16" s="39" t="s">
        <v>40</v>
      </c>
      <c r="I16" s="10">
        <v>5.5</v>
      </c>
      <c r="J16" s="19" t="s">
        <v>39</v>
      </c>
      <c r="K16" s="19"/>
      <c r="L16" s="19"/>
      <c r="M16" s="22">
        <v>36</v>
      </c>
      <c r="N16" s="23"/>
      <c r="O16" s="23"/>
      <c r="P16" s="22">
        <v>36</v>
      </c>
      <c r="Q16" s="23"/>
      <c r="R16" s="23"/>
      <c r="S16" s="23"/>
      <c r="T16" s="22">
        <v>36</v>
      </c>
      <c r="U16" s="4"/>
      <c r="V16" s="4">
        <v>105</v>
      </c>
      <c r="W16" s="79">
        <f t="shared" si="0"/>
        <v>577.5</v>
      </c>
      <c r="X16" s="19"/>
      <c r="Y16" s="20"/>
      <c r="Z16" s="20"/>
      <c r="AA16" s="19"/>
    </row>
    <row r="17" spans="1:256" ht="15.75" customHeight="1" x14ac:dyDescent="0.25">
      <c r="A17" s="76">
        <v>7</v>
      </c>
      <c r="B17" s="38" t="s">
        <v>38</v>
      </c>
      <c r="C17" s="30" t="s">
        <v>41</v>
      </c>
      <c r="D17" s="30" t="s">
        <v>153</v>
      </c>
      <c r="E17" s="30">
        <v>0.38</v>
      </c>
      <c r="F17" s="33" t="s">
        <v>69</v>
      </c>
      <c r="G17" s="33" t="s">
        <v>70</v>
      </c>
      <c r="H17" s="30" t="s">
        <v>40</v>
      </c>
      <c r="I17" s="10">
        <v>2</v>
      </c>
      <c r="J17" s="30" t="s">
        <v>44</v>
      </c>
      <c r="K17" s="30"/>
      <c r="L17" s="30"/>
      <c r="M17" s="22">
        <v>51</v>
      </c>
      <c r="N17" s="23"/>
      <c r="O17" s="23"/>
      <c r="P17" s="24">
        <v>51</v>
      </c>
      <c r="Q17" s="23"/>
      <c r="R17" s="23"/>
      <c r="S17" s="23"/>
      <c r="T17" s="24">
        <v>51</v>
      </c>
      <c r="U17" s="4"/>
      <c r="V17" s="4">
        <v>105</v>
      </c>
      <c r="W17" s="79">
        <f t="shared" si="0"/>
        <v>210</v>
      </c>
      <c r="X17" s="30"/>
      <c r="Y17" s="9"/>
      <c r="Z17" s="9"/>
      <c r="AA17" s="30"/>
    </row>
    <row r="18" spans="1:256" x14ac:dyDescent="0.25">
      <c r="A18" s="76">
        <v>8</v>
      </c>
      <c r="B18" s="38" t="s">
        <v>38</v>
      </c>
      <c r="C18" s="30" t="s">
        <v>41</v>
      </c>
      <c r="D18" s="30" t="s">
        <v>154</v>
      </c>
      <c r="E18" s="9" t="s">
        <v>43</v>
      </c>
      <c r="F18" s="33" t="s">
        <v>71</v>
      </c>
      <c r="G18" s="33" t="s">
        <v>72</v>
      </c>
      <c r="H18" s="30" t="s">
        <v>40</v>
      </c>
      <c r="I18" s="10">
        <v>1.1200000000000001</v>
      </c>
      <c r="J18" s="30" t="s">
        <v>44</v>
      </c>
      <c r="K18" s="19"/>
      <c r="L18" s="19"/>
      <c r="M18" s="22">
        <v>90</v>
      </c>
      <c r="N18" s="19"/>
      <c r="O18" s="19"/>
      <c r="P18" s="24">
        <v>90</v>
      </c>
      <c r="Q18" s="19"/>
      <c r="R18" s="19"/>
      <c r="S18" s="20"/>
      <c r="T18" s="24">
        <v>90</v>
      </c>
      <c r="U18" s="19"/>
      <c r="V18" s="4">
        <v>150</v>
      </c>
      <c r="W18" s="79">
        <f t="shared" si="0"/>
        <v>168.00000000000003</v>
      </c>
      <c r="X18" s="11"/>
      <c r="Y18" s="11"/>
      <c r="Z18" s="11"/>
      <c r="AA18" s="30"/>
    </row>
    <row r="19" spans="1:256" s="12" customFormat="1" x14ac:dyDescent="0.25">
      <c r="A19" s="77">
        <v>9</v>
      </c>
      <c r="B19" s="38" t="s">
        <v>38</v>
      </c>
      <c r="C19" s="29" t="s">
        <v>41</v>
      </c>
      <c r="D19" s="14" t="s">
        <v>73</v>
      </c>
      <c r="E19" s="9" t="s">
        <v>43</v>
      </c>
      <c r="F19" s="33" t="s">
        <v>75</v>
      </c>
      <c r="G19" s="33" t="s">
        <v>74</v>
      </c>
      <c r="H19" s="30" t="s">
        <v>40</v>
      </c>
      <c r="I19" s="10">
        <v>1.78</v>
      </c>
      <c r="J19" s="30" t="s">
        <v>44</v>
      </c>
      <c r="K19" s="30"/>
      <c r="L19" s="30"/>
      <c r="M19" s="22">
        <v>90</v>
      </c>
      <c r="N19" s="23"/>
      <c r="O19" s="23"/>
      <c r="P19" s="24">
        <v>90</v>
      </c>
      <c r="Q19" s="23"/>
      <c r="R19" s="23"/>
      <c r="S19" s="23"/>
      <c r="T19" s="24">
        <v>90</v>
      </c>
      <c r="U19" s="4"/>
      <c r="V19" s="4">
        <v>150</v>
      </c>
      <c r="W19" s="79">
        <f t="shared" si="0"/>
        <v>267</v>
      </c>
      <c r="X19" s="11"/>
      <c r="Y19" s="11"/>
      <c r="Z19" s="11"/>
      <c r="AA19" s="30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12" customFormat="1" x14ac:dyDescent="0.25">
      <c r="A20" s="76">
        <v>10</v>
      </c>
      <c r="B20" s="38" t="s">
        <v>38</v>
      </c>
      <c r="C20" s="29" t="s">
        <v>41</v>
      </c>
      <c r="D20" s="30" t="s">
        <v>155</v>
      </c>
      <c r="E20" s="9" t="s">
        <v>43</v>
      </c>
      <c r="F20" s="33" t="s">
        <v>76</v>
      </c>
      <c r="G20" s="33" t="s">
        <v>77</v>
      </c>
      <c r="H20" s="14" t="s">
        <v>40</v>
      </c>
      <c r="I20" s="15">
        <v>2.73</v>
      </c>
      <c r="J20" s="14" t="s">
        <v>44</v>
      </c>
      <c r="K20" s="19"/>
      <c r="L20" s="19"/>
      <c r="M20" s="22">
        <v>79</v>
      </c>
      <c r="N20" s="19"/>
      <c r="O20" s="19"/>
      <c r="P20" s="24">
        <v>79</v>
      </c>
      <c r="Q20" s="19"/>
      <c r="R20" s="19"/>
      <c r="S20" s="20"/>
      <c r="T20" s="24">
        <v>79</v>
      </c>
      <c r="U20" s="19"/>
      <c r="V20" s="4">
        <v>150</v>
      </c>
      <c r="W20" s="79">
        <f t="shared" si="0"/>
        <v>409.5</v>
      </c>
      <c r="X20" s="11"/>
      <c r="Y20" s="11"/>
      <c r="Z20" s="11"/>
      <c r="AA20" s="31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8" customFormat="1" x14ac:dyDescent="0.25">
      <c r="A21" s="76">
        <v>11</v>
      </c>
      <c r="B21" s="38" t="s">
        <v>38</v>
      </c>
      <c r="C21" s="5" t="s">
        <v>41</v>
      </c>
      <c r="D21" s="5" t="s">
        <v>78</v>
      </c>
      <c r="E21" s="9" t="s">
        <v>42</v>
      </c>
      <c r="F21" s="33" t="s">
        <v>79</v>
      </c>
      <c r="G21" s="33" t="s">
        <v>80</v>
      </c>
      <c r="H21" s="30" t="s">
        <v>40</v>
      </c>
      <c r="I21" s="10">
        <v>2.33</v>
      </c>
      <c r="J21" s="30" t="s">
        <v>41</v>
      </c>
      <c r="K21" s="30"/>
      <c r="L21" s="30"/>
      <c r="M21" s="22">
        <v>36</v>
      </c>
      <c r="N21" s="23"/>
      <c r="O21" s="23"/>
      <c r="P21" s="24">
        <v>36</v>
      </c>
      <c r="Q21" s="23"/>
      <c r="R21" s="23"/>
      <c r="S21" s="25"/>
      <c r="T21" s="24">
        <v>36</v>
      </c>
      <c r="U21" s="4"/>
      <c r="V21" s="4">
        <v>135</v>
      </c>
      <c r="W21" s="79">
        <f t="shared" si="0"/>
        <v>314.55</v>
      </c>
      <c r="X21" s="5"/>
      <c r="Y21" s="6"/>
      <c r="Z21" s="6"/>
      <c r="AA21" s="31"/>
    </row>
    <row r="22" spans="1:256" s="12" customFormat="1" x14ac:dyDescent="0.25">
      <c r="A22" s="77">
        <v>12</v>
      </c>
      <c r="B22" s="38" t="s">
        <v>38</v>
      </c>
      <c r="C22" s="29" t="s">
        <v>41</v>
      </c>
      <c r="D22" s="30" t="s">
        <v>81</v>
      </c>
      <c r="E22" s="9" t="s">
        <v>42</v>
      </c>
      <c r="F22" s="33" t="s">
        <v>79</v>
      </c>
      <c r="G22" s="33" t="s">
        <v>80</v>
      </c>
      <c r="H22" s="39" t="s">
        <v>40</v>
      </c>
      <c r="I22" s="10">
        <v>2.33</v>
      </c>
      <c r="J22" s="39" t="s">
        <v>41</v>
      </c>
      <c r="K22" s="19"/>
      <c r="L22" s="19"/>
      <c r="M22" s="22">
        <v>113</v>
      </c>
      <c r="N22" s="19"/>
      <c r="O22" s="19"/>
      <c r="P22" s="24">
        <v>113</v>
      </c>
      <c r="Q22" s="19"/>
      <c r="R22" s="19"/>
      <c r="S22" s="25"/>
      <c r="T22" s="24">
        <v>113</v>
      </c>
      <c r="U22" s="19"/>
      <c r="V22" s="4">
        <v>300</v>
      </c>
      <c r="W22" s="79">
        <f t="shared" si="0"/>
        <v>699</v>
      </c>
      <c r="X22" s="11"/>
      <c r="Y22" s="11"/>
      <c r="Z22" s="11"/>
      <c r="AA22" s="31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3" customFormat="1" x14ac:dyDescent="0.25">
      <c r="A23" s="76">
        <v>13</v>
      </c>
      <c r="B23" s="38" t="s">
        <v>38</v>
      </c>
      <c r="C23" s="1" t="s">
        <v>41</v>
      </c>
      <c r="D23" s="1" t="s">
        <v>156</v>
      </c>
      <c r="E23" s="1">
        <v>0.38</v>
      </c>
      <c r="F23" s="33" t="s">
        <v>82</v>
      </c>
      <c r="G23" s="33" t="s">
        <v>83</v>
      </c>
      <c r="H23" s="30" t="s">
        <v>40</v>
      </c>
      <c r="I23" s="10">
        <v>1.83</v>
      </c>
      <c r="J23" s="30" t="s">
        <v>44</v>
      </c>
      <c r="K23" s="30"/>
      <c r="L23" s="30"/>
      <c r="M23" s="22">
        <v>4</v>
      </c>
      <c r="N23" s="23"/>
      <c r="O23" s="23"/>
      <c r="P23" s="24">
        <v>4</v>
      </c>
      <c r="Q23" s="23"/>
      <c r="R23" s="23"/>
      <c r="S23" s="25"/>
      <c r="T23" s="24">
        <v>4</v>
      </c>
      <c r="U23" s="4"/>
      <c r="V23" s="4">
        <v>60</v>
      </c>
      <c r="W23" s="79">
        <f t="shared" si="0"/>
        <v>109.80000000000001</v>
      </c>
      <c r="X23" s="1"/>
      <c r="Y23" s="1"/>
      <c r="Z23" s="2"/>
      <c r="AA23" s="31"/>
    </row>
    <row r="24" spans="1:256" x14ac:dyDescent="0.25">
      <c r="A24" s="76">
        <v>14</v>
      </c>
      <c r="B24" s="38" t="s">
        <v>38</v>
      </c>
      <c r="C24" s="29" t="s">
        <v>41</v>
      </c>
      <c r="D24" s="30" t="s">
        <v>84</v>
      </c>
      <c r="E24" s="1" t="s">
        <v>42</v>
      </c>
      <c r="F24" s="33" t="s">
        <v>85</v>
      </c>
      <c r="G24" s="33" t="s">
        <v>86</v>
      </c>
      <c r="H24" s="30" t="s">
        <v>40</v>
      </c>
      <c r="I24" s="10">
        <v>1.33</v>
      </c>
      <c r="J24" s="30" t="s">
        <v>41</v>
      </c>
      <c r="K24" s="19"/>
      <c r="L24" s="19"/>
      <c r="M24" s="22">
        <v>59</v>
      </c>
      <c r="N24" s="19"/>
      <c r="O24" s="19"/>
      <c r="P24" s="24">
        <v>59</v>
      </c>
      <c r="Q24" s="19"/>
      <c r="R24" s="19"/>
      <c r="S24" s="25"/>
      <c r="T24" s="24">
        <v>59</v>
      </c>
      <c r="U24" s="19"/>
      <c r="V24" s="4">
        <v>189</v>
      </c>
      <c r="W24" s="79">
        <f t="shared" si="0"/>
        <v>251.37</v>
      </c>
      <c r="X24" s="11"/>
      <c r="Y24" s="11"/>
      <c r="Z24" s="11"/>
      <c r="AA24" s="31"/>
    </row>
    <row r="25" spans="1:256" s="37" customFormat="1" ht="16.5" x14ac:dyDescent="0.3">
      <c r="A25" s="77">
        <v>15</v>
      </c>
      <c r="B25" s="38" t="s">
        <v>38</v>
      </c>
      <c r="C25" s="19" t="s">
        <v>39</v>
      </c>
      <c r="D25" s="19" t="s">
        <v>87</v>
      </c>
      <c r="E25" s="19">
        <v>0.38</v>
      </c>
      <c r="F25" s="33" t="s">
        <v>85</v>
      </c>
      <c r="G25" s="33" t="s">
        <v>88</v>
      </c>
      <c r="H25" s="19" t="s">
        <v>40</v>
      </c>
      <c r="I25" s="36">
        <v>8</v>
      </c>
      <c r="J25" s="19" t="s">
        <v>39</v>
      </c>
      <c r="K25" s="30"/>
      <c r="L25" s="30"/>
      <c r="M25" s="19">
        <v>45</v>
      </c>
      <c r="N25" s="23"/>
      <c r="O25" s="23"/>
      <c r="P25" s="19">
        <v>45</v>
      </c>
      <c r="Q25" s="23"/>
      <c r="R25" s="23"/>
      <c r="S25" s="20"/>
      <c r="T25" s="19">
        <v>45</v>
      </c>
      <c r="U25" s="4"/>
      <c r="V25" s="19">
        <v>103</v>
      </c>
      <c r="W25" s="79">
        <f t="shared" si="0"/>
        <v>824</v>
      </c>
      <c r="X25" s="19"/>
      <c r="Y25" s="20"/>
      <c r="Z25" s="20"/>
      <c r="AA25" s="31"/>
    </row>
    <row r="26" spans="1:256" x14ac:dyDescent="0.25">
      <c r="A26" s="76">
        <v>16</v>
      </c>
      <c r="B26" s="38" t="s">
        <v>38</v>
      </c>
      <c r="C26" s="29" t="s">
        <v>41</v>
      </c>
      <c r="D26" s="30" t="s">
        <v>89</v>
      </c>
      <c r="E26" s="9" t="s">
        <v>42</v>
      </c>
      <c r="F26" s="33" t="s">
        <v>90</v>
      </c>
      <c r="G26" s="33" t="s">
        <v>91</v>
      </c>
      <c r="H26" s="30" t="s">
        <v>40</v>
      </c>
      <c r="I26" s="10">
        <v>2.67</v>
      </c>
      <c r="J26" s="30" t="s">
        <v>41</v>
      </c>
      <c r="K26" s="19"/>
      <c r="L26" s="19"/>
      <c r="M26" s="22"/>
      <c r="N26" s="19"/>
      <c r="O26" s="19"/>
      <c r="P26" s="24"/>
      <c r="Q26" s="19"/>
      <c r="R26" s="19"/>
      <c r="S26" s="25"/>
      <c r="T26" s="24"/>
      <c r="U26" s="19"/>
      <c r="V26" s="4"/>
      <c r="W26" s="79">
        <f t="shared" si="0"/>
        <v>0</v>
      </c>
      <c r="X26" s="11"/>
      <c r="Y26" s="11"/>
      <c r="Z26" s="11"/>
      <c r="AA26" s="31"/>
    </row>
    <row r="27" spans="1:256" x14ac:dyDescent="0.25">
      <c r="A27" s="76">
        <v>17</v>
      </c>
      <c r="B27" s="38" t="s">
        <v>38</v>
      </c>
      <c r="C27" s="29" t="s">
        <v>41</v>
      </c>
      <c r="D27" s="30" t="s">
        <v>92</v>
      </c>
      <c r="E27" s="9" t="s">
        <v>42</v>
      </c>
      <c r="F27" s="33" t="s">
        <v>93</v>
      </c>
      <c r="G27" s="33" t="s">
        <v>94</v>
      </c>
      <c r="H27" s="30" t="s">
        <v>40</v>
      </c>
      <c r="I27" s="10">
        <v>2</v>
      </c>
      <c r="J27" s="30" t="s">
        <v>41</v>
      </c>
      <c r="K27" s="30"/>
      <c r="L27" s="30"/>
      <c r="M27" s="22">
        <v>149</v>
      </c>
      <c r="N27" s="23"/>
      <c r="O27" s="23"/>
      <c r="P27" s="24">
        <v>149</v>
      </c>
      <c r="Q27" s="23"/>
      <c r="R27" s="23"/>
      <c r="S27" s="25"/>
      <c r="T27" s="24">
        <v>149</v>
      </c>
      <c r="U27" s="4"/>
      <c r="V27" s="4">
        <v>384</v>
      </c>
      <c r="W27" s="79">
        <f t="shared" si="0"/>
        <v>768</v>
      </c>
      <c r="X27" s="11"/>
      <c r="Y27" s="11"/>
      <c r="Z27" s="11"/>
      <c r="AA27" s="31"/>
    </row>
    <row r="28" spans="1:256" x14ac:dyDescent="0.25">
      <c r="A28" s="77">
        <v>18</v>
      </c>
      <c r="B28" s="38" t="s">
        <v>38</v>
      </c>
      <c r="C28" s="32" t="s">
        <v>41</v>
      </c>
      <c r="D28" s="32" t="s">
        <v>95</v>
      </c>
      <c r="E28" s="32" t="s">
        <v>42</v>
      </c>
      <c r="F28" s="33" t="s">
        <v>96</v>
      </c>
      <c r="G28" s="33" t="s">
        <v>97</v>
      </c>
      <c r="H28" s="32" t="s">
        <v>40</v>
      </c>
      <c r="I28" s="40">
        <v>2</v>
      </c>
      <c r="J28" s="30" t="s">
        <v>44</v>
      </c>
      <c r="K28" s="30"/>
      <c r="L28" s="30"/>
      <c r="M28" s="22">
        <v>16</v>
      </c>
      <c r="N28" s="23"/>
      <c r="O28" s="23"/>
      <c r="P28" s="24">
        <v>16</v>
      </c>
      <c r="Q28" s="23"/>
      <c r="R28" s="23"/>
      <c r="S28" s="25">
        <v>1</v>
      </c>
      <c r="T28" s="24">
        <v>15</v>
      </c>
      <c r="U28" s="4"/>
      <c r="V28" s="4">
        <v>102</v>
      </c>
      <c r="W28" s="79">
        <f t="shared" si="0"/>
        <v>204</v>
      </c>
      <c r="X28" s="11"/>
      <c r="Y28" s="9"/>
      <c r="Z28" s="9"/>
      <c r="AA28" s="30"/>
    </row>
    <row r="29" spans="1:256" x14ac:dyDescent="0.25">
      <c r="A29" s="76">
        <v>19</v>
      </c>
      <c r="B29" s="38" t="s">
        <v>38</v>
      </c>
      <c r="C29" s="30" t="s">
        <v>39</v>
      </c>
      <c r="D29" s="29" t="s">
        <v>98</v>
      </c>
      <c r="E29" s="30" t="s">
        <v>42</v>
      </c>
      <c r="F29" s="33" t="s">
        <v>93</v>
      </c>
      <c r="G29" s="33" t="s">
        <v>99</v>
      </c>
      <c r="H29" s="30" t="s">
        <v>40</v>
      </c>
      <c r="I29" s="10">
        <v>1.83</v>
      </c>
      <c r="J29" s="30" t="s">
        <v>39</v>
      </c>
      <c r="K29" s="19"/>
      <c r="L29" s="19"/>
      <c r="M29" s="22">
        <v>473</v>
      </c>
      <c r="N29" s="19"/>
      <c r="O29" s="19"/>
      <c r="P29" s="24">
        <v>473</v>
      </c>
      <c r="Q29" s="19"/>
      <c r="R29" s="19"/>
      <c r="S29" s="25"/>
      <c r="T29" s="24">
        <v>473</v>
      </c>
      <c r="U29" s="19"/>
      <c r="V29" s="4">
        <v>1150</v>
      </c>
      <c r="W29" s="79">
        <f t="shared" si="0"/>
        <v>2104.5</v>
      </c>
      <c r="X29" s="11"/>
      <c r="Y29" s="11"/>
      <c r="Z29" s="11"/>
      <c r="AA29" s="30"/>
    </row>
    <row r="30" spans="1:256" x14ac:dyDescent="0.25">
      <c r="A30" s="76">
        <v>20</v>
      </c>
      <c r="B30" s="38" t="s">
        <v>38</v>
      </c>
      <c r="C30" s="29" t="s">
        <v>39</v>
      </c>
      <c r="D30" s="30" t="s">
        <v>102</v>
      </c>
      <c r="E30" s="9" t="s">
        <v>43</v>
      </c>
      <c r="F30" s="33" t="s">
        <v>100</v>
      </c>
      <c r="G30" s="33" t="s">
        <v>101</v>
      </c>
      <c r="H30" s="30" t="s">
        <v>40</v>
      </c>
      <c r="I30" s="10">
        <v>1.5</v>
      </c>
      <c r="J30" s="30" t="s">
        <v>39</v>
      </c>
      <c r="K30" s="30"/>
      <c r="L30" s="30"/>
      <c r="M30" s="22">
        <v>17</v>
      </c>
      <c r="N30" s="23"/>
      <c r="O30" s="23"/>
      <c r="P30" s="24">
        <v>17</v>
      </c>
      <c r="Q30" s="23"/>
      <c r="R30" s="23"/>
      <c r="S30" s="25"/>
      <c r="T30" s="24">
        <v>17</v>
      </c>
      <c r="U30" s="4"/>
      <c r="V30" s="4">
        <v>44</v>
      </c>
      <c r="W30" s="79">
        <f t="shared" si="0"/>
        <v>66</v>
      </c>
      <c r="X30" s="30"/>
      <c r="Y30" s="9"/>
      <c r="Z30" s="9"/>
      <c r="AA30" s="30"/>
    </row>
    <row r="31" spans="1:256" x14ac:dyDescent="0.25">
      <c r="A31" s="77">
        <v>21</v>
      </c>
      <c r="B31" s="38" t="s">
        <v>38</v>
      </c>
      <c r="C31" s="29" t="s">
        <v>41</v>
      </c>
      <c r="D31" s="30" t="s">
        <v>157</v>
      </c>
      <c r="E31" s="9" t="s">
        <v>43</v>
      </c>
      <c r="F31" s="33" t="s">
        <v>103</v>
      </c>
      <c r="G31" s="33" t="s">
        <v>104</v>
      </c>
      <c r="H31" s="30" t="s">
        <v>40</v>
      </c>
      <c r="I31" s="10">
        <v>1.67</v>
      </c>
      <c r="J31" s="30" t="s">
        <v>44</v>
      </c>
      <c r="K31" s="19"/>
      <c r="L31" s="19"/>
      <c r="M31" s="22">
        <v>4</v>
      </c>
      <c r="N31" s="19"/>
      <c r="O31" s="19"/>
      <c r="P31" s="24">
        <v>4</v>
      </c>
      <c r="Q31" s="19"/>
      <c r="R31" s="19"/>
      <c r="S31" s="25"/>
      <c r="T31" s="24">
        <v>4</v>
      </c>
      <c r="U31" s="19"/>
      <c r="V31" s="4">
        <v>50</v>
      </c>
      <c r="W31" s="79">
        <f t="shared" si="0"/>
        <v>83.5</v>
      </c>
      <c r="X31" s="30"/>
      <c r="Y31" s="9"/>
      <c r="Z31" s="9"/>
      <c r="AA31" s="30"/>
    </row>
    <row r="32" spans="1:256" s="8" customFormat="1" x14ac:dyDescent="0.25">
      <c r="A32" s="76">
        <v>22</v>
      </c>
      <c r="B32" s="38" t="s">
        <v>38</v>
      </c>
      <c r="C32" s="5" t="s">
        <v>41</v>
      </c>
      <c r="D32" s="5" t="s">
        <v>105</v>
      </c>
      <c r="E32" s="5" t="s">
        <v>42</v>
      </c>
      <c r="F32" s="33" t="s">
        <v>106</v>
      </c>
      <c r="G32" s="33" t="s">
        <v>107</v>
      </c>
      <c r="H32" s="30" t="s">
        <v>40</v>
      </c>
      <c r="I32" s="7">
        <v>1.83</v>
      </c>
      <c r="J32" s="5" t="s">
        <v>44</v>
      </c>
      <c r="K32" s="30"/>
      <c r="L32" s="30"/>
      <c r="M32" s="22">
        <v>88</v>
      </c>
      <c r="N32" s="23"/>
      <c r="O32" s="23"/>
      <c r="P32" s="24">
        <v>88</v>
      </c>
      <c r="Q32" s="23"/>
      <c r="R32" s="23"/>
      <c r="S32" s="25">
        <v>2</v>
      </c>
      <c r="T32" s="24">
        <v>86</v>
      </c>
      <c r="U32" s="4"/>
      <c r="V32" s="4">
        <v>340</v>
      </c>
      <c r="W32" s="79">
        <f t="shared" si="0"/>
        <v>622.20000000000005</v>
      </c>
      <c r="X32" s="5"/>
      <c r="Y32" s="6"/>
      <c r="Z32" s="6"/>
      <c r="AA32" s="31"/>
    </row>
    <row r="33" spans="1:256" x14ac:dyDescent="0.25">
      <c r="A33" s="76">
        <v>23</v>
      </c>
      <c r="B33" s="38" t="s">
        <v>38</v>
      </c>
      <c r="C33" s="5" t="s">
        <v>41</v>
      </c>
      <c r="D33" s="5" t="s">
        <v>108</v>
      </c>
      <c r="E33" s="5" t="s">
        <v>42</v>
      </c>
      <c r="F33" s="33" t="s">
        <v>109</v>
      </c>
      <c r="G33" s="33" t="s">
        <v>110</v>
      </c>
      <c r="H33" s="30" t="s">
        <v>40</v>
      </c>
      <c r="I33" s="7">
        <v>1</v>
      </c>
      <c r="J33" s="5" t="s">
        <v>41</v>
      </c>
      <c r="K33" s="19"/>
      <c r="L33" s="19"/>
      <c r="M33" s="22">
        <v>43</v>
      </c>
      <c r="N33" s="19"/>
      <c r="O33" s="19"/>
      <c r="P33" s="24">
        <v>43</v>
      </c>
      <c r="Q33" s="19"/>
      <c r="R33" s="19"/>
      <c r="S33" s="25">
        <v>2</v>
      </c>
      <c r="T33" s="24">
        <v>41</v>
      </c>
      <c r="U33" s="19"/>
      <c r="V33" s="4">
        <v>115</v>
      </c>
      <c r="W33" s="79">
        <f t="shared" si="0"/>
        <v>115</v>
      </c>
      <c r="X33" s="11"/>
      <c r="Y33" s="11"/>
      <c r="Z33" s="11"/>
      <c r="AA33" s="31"/>
    </row>
    <row r="34" spans="1:256" s="12" customFormat="1" x14ac:dyDescent="0.25">
      <c r="A34" s="77">
        <v>24</v>
      </c>
      <c r="B34" s="38" t="s">
        <v>38</v>
      </c>
      <c r="C34" s="14" t="s">
        <v>41</v>
      </c>
      <c r="D34" s="14" t="s">
        <v>111</v>
      </c>
      <c r="E34" s="9" t="s">
        <v>43</v>
      </c>
      <c r="F34" s="33" t="s">
        <v>112</v>
      </c>
      <c r="G34" s="33" t="s">
        <v>113</v>
      </c>
      <c r="H34" s="30" t="s">
        <v>40</v>
      </c>
      <c r="I34" s="10">
        <v>0.33</v>
      </c>
      <c r="J34" s="30" t="s">
        <v>41</v>
      </c>
      <c r="K34" s="30"/>
      <c r="L34" s="30"/>
      <c r="M34" s="22">
        <v>5</v>
      </c>
      <c r="N34" s="23"/>
      <c r="O34" s="23"/>
      <c r="P34" s="24">
        <v>5</v>
      </c>
      <c r="Q34" s="23"/>
      <c r="R34" s="23"/>
      <c r="S34" s="25"/>
      <c r="T34" s="24">
        <v>5</v>
      </c>
      <c r="U34" s="4"/>
      <c r="V34" s="30">
        <v>75</v>
      </c>
      <c r="W34" s="79">
        <f t="shared" si="0"/>
        <v>24.75</v>
      </c>
      <c r="X34" s="30"/>
      <c r="Y34" s="9"/>
      <c r="Z34" s="9"/>
      <c r="AA34" s="31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</row>
    <row r="35" spans="1:256" s="12" customFormat="1" x14ac:dyDescent="0.25">
      <c r="A35" s="76">
        <v>25</v>
      </c>
      <c r="B35" s="38" t="s">
        <v>38</v>
      </c>
      <c r="C35" s="29" t="s">
        <v>39</v>
      </c>
      <c r="D35" s="30" t="s">
        <v>114</v>
      </c>
      <c r="E35" s="9" t="s">
        <v>43</v>
      </c>
      <c r="F35" s="33" t="s">
        <v>115</v>
      </c>
      <c r="G35" s="33" t="s">
        <v>116</v>
      </c>
      <c r="H35" s="30" t="s">
        <v>40</v>
      </c>
      <c r="I35" s="10">
        <v>5</v>
      </c>
      <c r="J35" s="30" t="s">
        <v>39</v>
      </c>
      <c r="K35" s="19"/>
      <c r="L35" s="19"/>
      <c r="M35" s="22">
        <v>31</v>
      </c>
      <c r="N35" s="19"/>
      <c r="O35" s="19"/>
      <c r="P35" s="24">
        <v>31</v>
      </c>
      <c r="Q35" s="19"/>
      <c r="R35" s="19"/>
      <c r="S35" s="25"/>
      <c r="T35" s="24">
        <v>31</v>
      </c>
      <c r="U35" s="19"/>
      <c r="V35" s="30">
        <v>86</v>
      </c>
      <c r="W35" s="79">
        <f t="shared" si="0"/>
        <v>430</v>
      </c>
      <c r="X35" s="30"/>
      <c r="Y35" s="9"/>
      <c r="Z35" s="9"/>
      <c r="AA35" s="31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</row>
    <row r="36" spans="1:256" s="12" customFormat="1" x14ac:dyDescent="0.25">
      <c r="A36" s="76">
        <v>26</v>
      </c>
      <c r="B36" s="38" t="s">
        <v>38</v>
      </c>
      <c r="C36" s="29" t="s">
        <v>41</v>
      </c>
      <c r="D36" s="30" t="s">
        <v>117</v>
      </c>
      <c r="E36" s="9" t="s">
        <v>43</v>
      </c>
      <c r="F36" s="33" t="s">
        <v>109</v>
      </c>
      <c r="G36" s="33" t="s">
        <v>118</v>
      </c>
      <c r="H36" s="30" t="s">
        <v>40</v>
      </c>
      <c r="I36" s="10">
        <v>2</v>
      </c>
      <c r="J36" s="30" t="s">
        <v>39</v>
      </c>
      <c r="K36" s="30"/>
      <c r="L36" s="30"/>
      <c r="M36" s="22">
        <v>16</v>
      </c>
      <c r="N36" s="23"/>
      <c r="O36" s="23"/>
      <c r="P36" s="24">
        <v>16</v>
      </c>
      <c r="Q36" s="23"/>
      <c r="R36" s="23"/>
      <c r="S36" s="25"/>
      <c r="T36" s="24">
        <v>16</v>
      </c>
      <c r="U36" s="4"/>
      <c r="V36" s="30">
        <v>60</v>
      </c>
      <c r="W36" s="79">
        <f t="shared" si="0"/>
        <v>120</v>
      </c>
      <c r="X36" s="11"/>
      <c r="Y36" s="11"/>
      <c r="Z36" s="11"/>
      <c r="AA36" s="31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</row>
    <row r="37" spans="1:256" s="12" customFormat="1" x14ac:dyDescent="0.25">
      <c r="A37" s="77">
        <v>27</v>
      </c>
      <c r="B37" s="38" t="s">
        <v>38</v>
      </c>
      <c r="C37" s="30" t="s">
        <v>41</v>
      </c>
      <c r="D37" s="30" t="s">
        <v>119</v>
      </c>
      <c r="E37" s="9" t="s">
        <v>42</v>
      </c>
      <c r="F37" s="33" t="s">
        <v>120</v>
      </c>
      <c r="G37" s="33" t="s">
        <v>121</v>
      </c>
      <c r="H37" s="30" t="s">
        <v>40</v>
      </c>
      <c r="I37" s="10">
        <v>1.5</v>
      </c>
      <c r="J37" s="30" t="s">
        <v>41</v>
      </c>
      <c r="K37" s="19"/>
      <c r="L37" s="19"/>
      <c r="M37" s="22">
        <v>17</v>
      </c>
      <c r="N37" s="19"/>
      <c r="O37" s="19"/>
      <c r="P37" s="24">
        <v>17</v>
      </c>
      <c r="Q37" s="19"/>
      <c r="R37" s="19"/>
      <c r="S37" s="25">
        <v>7</v>
      </c>
      <c r="T37" s="24">
        <v>10</v>
      </c>
      <c r="U37" s="19"/>
      <c r="V37" s="30">
        <v>68</v>
      </c>
      <c r="W37" s="79">
        <f t="shared" si="0"/>
        <v>102</v>
      </c>
      <c r="X37" s="30"/>
      <c r="Y37" s="9"/>
      <c r="Z37" s="9"/>
      <c r="AA37" s="31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</row>
    <row r="38" spans="1:256" s="12" customFormat="1" x14ac:dyDescent="0.25">
      <c r="A38" s="76">
        <v>28</v>
      </c>
      <c r="B38" s="38" t="s">
        <v>38</v>
      </c>
      <c r="C38" s="30" t="s">
        <v>41</v>
      </c>
      <c r="D38" s="30" t="s">
        <v>122</v>
      </c>
      <c r="E38" s="9" t="s">
        <v>43</v>
      </c>
      <c r="F38" s="33" t="s">
        <v>123</v>
      </c>
      <c r="G38" s="33" t="s">
        <v>124</v>
      </c>
      <c r="H38" s="30" t="s">
        <v>40</v>
      </c>
      <c r="I38" s="10">
        <v>4.33</v>
      </c>
      <c r="J38" s="30" t="s">
        <v>41</v>
      </c>
      <c r="K38" s="30"/>
      <c r="L38" s="30"/>
      <c r="M38" s="22">
        <v>230</v>
      </c>
      <c r="N38" s="23"/>
      <c r="O38" s="23"/>
      <c r="P38" s="24">
        <v>230</v>
      </c>
      <c r="Q38" s="23"/>
      <c r="R38" s="23"/>
      <c r="S38" s="25">
        <v>3</v>
      </c>
      <c r="T38" s="24">
        <v>227</v>
      </c>
      <c r="U38" s="4"/>
      <c r="V38" s="30">
        <v>605</v>
      </c>
      <c r="W38" s="79">
        <f t="shared" si="0"/>
        <v>2619.65</v>
      </c>
      <c r="X38" s="11"/>
      <c r="Y38" s="11"/>
      <c r="Z38" s="11"/>
      <c r="AA38" s="31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</row>
    <row r="39" spans="1:256" s="12" customFormat="1" x14ac:dyDescent="0.25">
      <c r="A39" s="76">
        <v>29</v>
      </c>
      <c r="B39" s="38" t="s">
        <v>38</v>
      </c>
      <c r="C39" s="30" t="s">
        <v>41</v>
      </c>
      <c r="D39" s="30" t="s">
        <v>158</v>
      </c>
      <c r="E39" s="9" t="s">
        <v>43</v>
      </c>
      <c r="F39" s="33" t="s">
        <v>125</v>
      </c>
      <c r="G39" s="33" t="s">
        <v>126</v>
      </c>
      <c r="H39" s="30" t="s">
        <v>40</v>
      </c>
      <c r="I39" s="10">
        <v>0.83</v>
      </c>
      <c r="J39" s="30" t="s">
        <v>44</v>
      </c>
      <c r="K39" s="19"/>
      <c r="L39" s="19"/>
      <c r="M39" s="22">
        <v>2</v>
      </c>
      <c r="N39" s="19"/>
      <c r="O39" s="19"/>
      <c r="P39" s="24">
        <v>2</v>
      </c>
      <c r="Q39" s="19"/>
      <c r="R39" s="19"/>
      <c r="S39" s="25"/>
      <c r="T39" s="24">
        <v>2</v>
      </c>
      <c r="U39" s="19"/>
      <c r="V39" s="30">
        <v>30</v>
      </c>
      <c r="W39" s="79">
        <f t="shared" si="0"/>
        <v>24.9</v>
      </c>
      <c r="X39" s="11"/>
      <c r="Y39" s="11"/>
      <c r="Z39" s="11"/>
      <c r="AA39" s="31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</row>
    <row r="40" spans="1:256" s="12" customFormat="1" x14ac:dyDescent="0.25">
      <c r="A40" s="77">
        <v>30</v>
      </c>
      <c r="B40" s="38" t="s">
        <v>38</v>
      </c>
      <c r="C40" s="30" t="s">
        <v>41</v>
      </c>
      <c r="D40" s="30" t="s">
        <v>127</v>
      </c>
      <c r="E40" s="9" t="s">
        <v>42</v>
      </c>
      <c r="F40" s="33" t="s">
        <v>128</v>
      </c>
      <c r="G40" s="33" t="s">
        <v>129</v>
      </c>
      <c r="H40" s="30" t="s">
        <v>40</v>
      </c>
      <c r="I40" s="10">
        <v>3.75</v>
      </c>
      <c r="J40" s="30" t="s">
        <v>44</v>
      </c>
      <c r="K40" s="30"/>
      <c r="L40" s="30"/>
      <c r="M40" s="22">
        <v>48</v>
      </c>
      <c r="N40" s="23"/>
      <c r="O40" s="23"/>
      <c r="P40" s="24">
        <v>48</v>
      </c>
      <c r="Q40" s="23"/>
      <c r="R40" s="23"/>
      <c r="S40" s="25">
        <v>10</v>
      </c>
      <c r="T40" s="24">
        <v>38</v>
      </c>
      <c r="U40" s="4"/>
      <c r="V40" s="30">
        <v>180</v>
      </c>
      <c r="W40" s="79">
        <f t="shared" si="0"/>
        <v>675</v>
      </c>
      <c r="X40" s="11"/>
      <c r="Y40" s="11"/>
      <c r="Z40" s="11"/>
      <c r="AA40" s="31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</row>
    <row r="41" spans="1:256" s="12" customFormat="1" x14ac:dyDescent="0.25">
      <c r="A41" s="76">
        <v>31</v>
      </c>
      <c r="B41" s="38" t="s">
        <v>38</v>
      </c>
      <c r="C41" s="19" t="s">
        <v>41</v>
      </c>
      <c r="D41" s="19" t="s">
        <v>130</v>
      </c>
      <c r="E41" s="19" t="s">
        <v>42</v>
      </c>
      <c r="F41" s="33" t="s">
        <v>131</v>
      </c>
      <c r="G41" s="33" t="s">
        <v>132</v>
      </c>
      <c r="H41" s="19" t="s">
        <v>40</v>
      </c>
      <c r="I41" s="36">
        <v>0.75</v>
      </c>
      <c r="J41" s="30" t="s">
        <v>41</v>
      </c>
      <c r="K41" s="19"/>
      <c r="L41" s="19"/>
      <c r="M41" s="22">
        <v>3</v>
      </c>
      <c r="N41" s="19"/>
      <c r="O41" s="19"/>
      <c r="P41" s="26">
        <v>3</v>
      </c>
      <c r="Q41" s="19"/>
      <c r="R41" s="19"/>
      <c r="S41" s="27">
        <v>1</v>
      </c>
      <c r="T41" s="26">
        <v>2</v>
      </c>
      <c r="U41" s="19"/>
      <c r="V41" s="30">
        <v>45</v>
      </c>
      <c r="W41" s="79">
        <f t="shared" si="0"/>
        <v>33.75</v>
      </c>
      <c r="X41" s="19"/>
      <c r="Y41" s="20"/>
      <c r="Z41" s="11"/>
      <c r="AA41" s="31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</row>
    <row r="42" spans="1:256" s="12" customFormat="1" x14ac:dyDescent="0.25">
      <c r="A42" s="76">
        <v>32</v>
      </c>
      <c r="B42" s="38" t="s">
        <v>38</v>
      </c>
      <c r="C42" s="30" t="s">
        <v>41</v>
      </c>
      <c r="D42" s="30" t="s">
        <v>133</v>
      </c>
      <c r="E42" s="9" t="s">
        <v>42</v>
      </c>
      <c r="F42" s="33" t="s">
        <v>134</v>
      </c>
      <c r="G42" s="33" t="s">
        <v>135</v>
      </c>
      <c r="H42" s="30" t="s">
        <v>40</v>
      </c>
      <c r="I42" s="10">
        <v>0.75</v>
      </c>
      <c r="J42" s="30" t="s">
        <v>41</v>
      </c>
      <c r="K42" s="30"/>
      <c r="L42" s="30"/>
      <c r="M42" s="30">
        <v>162</v>
      </c>
      <c r="N42" s="23"/>
      <c r="O42" s="23"/>
      <c r="P42" s="30">
        <v>162</v>
      </c>
      <c r="Q42" s="23"/>
      <c r="R42" s="23"/>
      <c r="S42" s="30">
        <v>1</v>
      </c>
      <c r="T42" s="30">
        <v>161</v>
      </c>
      <c r="U42" s="4"/>
      <c r="V42" s="30">
        <v>396</v>
      </c>
      <c r="W42" s="79">
        <f t="shared" si="0"/>
        <v>297</v>
      </c>
      <c r="X42" s="11"/>
      <c r="Y42" s="11"/>
      <c r="Z42" s="11"/>
      <c r="AA42" s="31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</row>
    <row r="43" spans="1:256" s="12" customFormat="1" x14ac:dyDescent="0.25">
      <c r="A43" s="77">
        <v>33</v>
      </c>
      <c r="B43" s="38" t="s">
        <v>38</v>
      </c>
      <c r="C43" s="30" t="s">
        <v>41</v>
      </c>
      <c r="D43" s="30" t="s">
        <v>136</v>
      </c>
      <c r="E43" s="9" t="s">
        <v>42</v>
      </c>
      <c r="F43" s="33" t="s">
        <v>137</v>
      </c>
      <c r="G43" s="33" t="s">
        <v>138</v>
      </c>
      <c r="H43" s="30" t="s">
        <v>40</v>
      </c>
      <c r="I43" s="10">
        <v>1.55</v>
      </c>
      <c r="J43" s="30" t="s">
        <v>44</v>
      </c>
      <c r="K43" s="19"/>
      <c r="L43" s="19"/>
      <c r="M43" s="22">
        <v>48</v>
      </c>
      <c r="N43" s="23"/>
      <c r="O43" s="23"/>
      <c r="P43" s="24">
        <v>48</v>
      </c>
      <c r="Q43" s="23"/>
      <c r="R43" s="23"/>
      <c r="S43" s="25">
        <v>10</v>
      </c>
      <c r="T43" s="24">
        <v>38</v>
      </c>
      <c r="U43" s="4"/>
      <c r="V43" s="48">
        <v>180</v>
      </c>
      <c r="W43" s="79">
        <f t="shared" si="0"/>
        <v>279</v>
      </c>
      <c r="X43" s="11"/>
      <c r="Y43" s="11"/>
      <c r="Z43" s="11"/>
      <c r="AA43" s="31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</row>
    <row r="44" spans="1:256" s="12" customFormat="1" x14ac:dyDescent="0.25">
      <c r="A44" s="76">
        <v>34</v>
      </c>
      <c r="B44" s="38" t="s">
        <v>38</v>
      </c>
      <c r="C44" s="30" t="s">
        <v>41</v>
      </c>
      <c r="D44" s="30" t="s">
        <v>139</v>
      </c>
      <c r="E44" s="9" t="s">
        <v>42</v>
      </c>
      <c r="F44" s="33" t="s">
        <v>140</v>
      </c>
      <c r="G44" s="33" t="s">
        <v>141</v>
      </c>
      <c r="H44" s="30" t="s">
        <v>40</v>
      </c>
      <c r="I44" s="10">
        <v>1.42</v>
      </c>
      <c r="J44" s="30" t="s">
        <v>41</v>
      </c>
      <c r="K44" s="30"/>
      <c r="L44" s="30"/>
      <c r="M44" s="30">
        <v>5</v>
      </c>
      <c r="N44" s="23"/>
      <c r="O44" s="23"/>
      <c r="P44" s="30">
        <v>5</v>
      </c>
      <c r="Q44" s="23"/>
      <c r="R44" s="23"/>
      <c r="S44" s="30">
        <v>1</v>
      </c>
      <c r="T44" s="30">
        <v>4</v>
      </c>
      <c r="U44" s="4"/>
      <c r="V44" s="30">
        <v>32</v>
      </c>
      <c r="W44" s="79">
        <f t="shared" si="0"/>
        <v>45.44</v>
      </c>
      <c r="X44" s="30"/>
      <c r="Y44" s="30"/>
      <c r="Z44" s="30"/>
      <c r="AA44" s="31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</row>
    <row r="45" spans="1:256" s="12" customFormat="1" x14ac:dyDescent="0.25">
      <c r="A45" s="76">
        <v>35</v>
      </c>
      <c r="B45" s="38" t="s">
        <v>38</v>
      </c>
      <c r="C45" s="14" t="s">
        <v>41</v>
      </c>
      <c r="D45" s="30" t="s">
        <v>142</v>
      </c>
      <c r="E45" s="9" t="s">
        <v>42</v>
      </c>
      <c r="F45" s="41" t="s">
        <v>143</v>
      </c>
      <c r="G45" s="41" t="s">
        <v>144</v>
      </c>
      <c r="H45" s="30" t="s">
        <v>40</v>
      </c>
      <c r="I45" s="10">
        <v>2</v>
      </c>
      <c r="J45" s="30" t="s">
        <v>41</v>
      </c>
      <c r="K45" s="19"/>
      <c r="L45" s="19"/>
      <c r="M45" s="30">
        <v>175</v>
      </c>
      <c r="N45" s="19"/>
      <c r="O45" s="19"/>
      <c r="P45" s="30">
        <v>175</v>
      </c>
      <c r="Q45" s="19"/>
      <c r="R45" s="19"/>
      <c r="S45" s="30"/>
      <c r="T45" s="30">
        <v>175</v>
      </c>
      <c r="U45" s="19"/>
      <c r="V45" s="30">
        <v>460</v>
      </c>
      <c r="W45" s="79">
        <f t="shared" si="0"/>
        <v>920</v>
      </c>
      <c r="X45" s="30"/>
      <c r="Y45" s="30"/>
      <c r="Z45" s="30"/>
      <c r="AA45" s="31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</row>
    <row r="46" spans="1:256" s="12" customFormat="1" x14ac:dyDescent="0.25">
      <c r="A46" s="77">
        <v>36</v>
      </c>
      <c r="B46" s="38" t="s">
        <v>38</v>
      </c>
      <c r="C46" s="32" t="s">
        <v>41</v>
      </c>
      <c r="D46" s="32" t="s">
        <v>159</v>
      </c>
      <c r="E46" s="32">
        <v>0.38</v>
      </c>
      <c r="F46" s="41" t="s">
        <v>145</v>
      </c>
      <c r="G46" s="41" t="s">
        <v>146</v>
      </c>
      <c r="H46" s="32" t="s">
        <v>40</v>
      </c>
      <c r="I46" s="40">
        <v>1.5</v>
      </c>
      <c r="J46" s="30" t="s">
        <v>44</v>
      </c>
      <c r="K46" s="19"/>
      <c r="L46" s="19"/>
      <c r="M46" s="30">
        <v>1</v>
      </c>
      <c r="N46" s="19"/>
      <c r="O46" s="19"/>
      <c r="P46" s="30">
        <v>1</v>
      </c>
      <c r="Q46" s="19"/>
      <c r="R46" s="19"/>
      <c r="S46" s="30"/>
      <c r="T46" s="30">
        <v>1</v>
      </c>
      <c r="U46" s="19"/>
      <c r="V46" s="30">
        <v>15</v>
      </c>
      <c r="W46" s="79">
        <f t="shared" si="0"/>
        <v>22.5</v>
      </c>
      <c r="X46" s="30"/>
      <c r="Y46" s="9"/>
      <c r="Z46" s="9"/>
      <c r="AA46" s="30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</row>
    <row r="47" spans="1:256" s="12" customFormat="1" x14ac:dyDescent="0.2">
      <c r="A47" s="76">
        <v>37</v>
      </c>
      <c r="B47" s="38" t="s">
        <v>38</v>
      </c>
      <c r="C47" s="39" t="s">
        <v>41</v>
      </c>
      <c r="D47" s="21" t="s">
        <v>147</v>
      </c>
      <c r="E47" s="9" t="s">
        <v>43</v>
      </c>
      <c r="F47" s="41" t="s">
        <v>146</v>
      </c>
      <c r="G47" s="41" t="s">
        <v>148</v>
      </c>
      <c r="H47" s="39" t="s">
        <v>40</v>
      </c>
      <c r="I47" s="10">
        <v>2.5</v>
      </c>
      <c r="J47" s="39" t="s">
        <v>44</v>
      </c>
      <c r="K47" s="39"/>
      <c r="L47" s="39"/>
      <c r="M47" s="39">
        <v>1</v>
      </c>
      <c r="N47" s="39"/>
      <c r="O47" s="39"/>
      <c r="P47" s="39">
        <v>1</v>
      </c>
      <c r="Q47" s="39"/>
      <c r="R47" s="39"/>
      <c r="S47" s="39"/>
      <c r="T47" s="39">
        <v>1</v>
      </c>
      <c r="U47" s="39"/>
      <c r="V47" s="39">
        <v>15</v>
      </c>
      <c r="W47" s="79">
        <f t="shared" si="0"/>
        <v>37.5</v>
      </c>
      <c r="X47" s="39"/>
      <c r="Y47" s="39"/>
      <c r="Z47" s="9"/>
      <c r="AA47" s="39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</row>
    <row r="48" spans="1:256" s="35" customFormat="1" x14ac:dyDescent="0.25">
      <c r="A48" s="76">
        <v>38</v>
      </c>
      <c r="B48" s="50" t="s">
        <v>38</v>
      </c>
      <c r="C48" s="32" t="s">
        <v>44</v>
      </c>
      <c r="D48" s="51" t="s">
        <v>160</v>
      </c>
      <c r="E48" s="32" t="s">
        <v>57</v>
      </c>
      <c r="F48" s="33" t="s">
        <v>161</v>
      </c>
      <c r="G48" s="33" t="s">
        <v>162</v>
      </c>
      <c r="H48" s="32" t="s">
        <v>56</v>
      </c>
      <c r="I48" s="32">
        <v>1.43</v>
      </c>
      <c r="J48" s="32" t="s">
        <v>44</v>
      </c>
      <c r="K48" s="32"/>
      <c r="L48" s="32"/>
      <c r="M48" s="52">
        <v>404</v>
      </c>
      <c r="N48" s="53">
        <v>0</v>
      </c>
      <c r="O48" s="53">
        <v>0</v>
      </c>
      <c r="P48" s="52">
        <v>404</v>
      </c>
      <c r="Q48" s="53">
        <v>0</v>
      </c>
      <c r="R48" s="53">
        <v>0</v>
      </c>
      <c r="S48" s="54">
        <v>6</v>
      </c>
      <c r="T48" s="52">
        <v>398</v>
      </c>
      <c r="U48" s="32"/>
      <c r="V48" s="32">
        <v>1365</v>
      </c>
      <c r="W48" s="79">
        <f t="shared" si="0"/>
        <v>1951.9499999999998</v>
      </c>
      <c r="X48" s="32" t="s">
        <v>163</v>
      </c>
      <c r="Y48" s="33" t="s">
        <v>164</v>
      </c>
      <c r="Z48" s="33" t="s">
        <v>165</v>
      </c>
      <c r="AA48" s="32">
        <v>0</v>
      </c>
      <c r="AB48" s="34"/>
      <c r="AC48" s="34"/>
    </row>
    <row r="49" spans="1:256" ht="16.5" customHeight="1" x14ac:dyDescent="0.25">
      <c r="A49" s="77">
        <v>39</v>
      </c>
      <c r="B49" s="50" t="s">
        <v>38</v>
      </c>
      <c r="C49" s="49" t="s">
        <v>41</v>
      </c>
      <c r="D49" s="55" t="s">
        <v>166</v>
      </c>
      <c r="E49" s="49">
        <v>0.38</v>
      </c>
      <c r="F49" s="9" t="s">
        <v>167</v>
      </c>
      <c r="G49" s="9" t="s">
        <v>168</v>
      </c>
      <c r="H49" s="49" t="s">
        <v>40</v>
      </c>
      <c r="I49" s="10">
        <v>0.83</v>
      </c>
      <c r="J49" s="49" t="s">
        <v>41</v>
      </c>
      <c r="K49" s="49"/>
      <c r="L49" s="49"/>
      <c r="M49" s="22">
        <v>73</v>
      </c>
      <c r="N49" s="23"/>
      <c r="O49" s="23"/>
      <c r="P49" s="22">
        <v>73</v>
      </c>
      <c r="Q49" s="23"/>
      <c r="R49" s="23"/>
      <c r="S49" s="23"/>
      <c r="T49" s="22">
        <v>73</v>
      </c>
      <c r="U49" s="4"/>
      <c r="V49" s="4">
        <v>225</v>
      </c>
      <c r="W49" s="79">
        <f t="shared" si="0"/>
        <v>186.75</v>
      </c>
      <c r="X49" s="49"/>
      <c r="Y49" s="9"/>
      <c r="Z49" s="9"/>
      <c r="AA49" s="49">
        <v>1</v>
      </c>
    </row>
    <row r="50" spans="1:256" s="37" customFormat="1" ht="16.5" x14ac:dyDescent="0.3">
      <c r="A50" s="76">
        <v>40</v>
      </c>
      <c r="B50" s="56" t="s">
        <v>38</v>
      </c>
      <c r="C50" s="19" t="s">
        <v>39</v>
      </c>
      <c r="D50" s="57" t="s">
        <v>169</v>
      </c>
      <c r="E50" s="19" t="s">
        <v>42</v>
      </c>
      <c r="F50" s="9" t="s">
        <v>170</v>
      </c>
      <c r="G50" s="9" t="s">
        <v>171</v>
      </c>
      <c r="H50" s="19" t="s">
        <v>40</v>
      </c>
      <c r="I50" s="36">
        <v>0.67</v>
      </c>
      <c r="J50" s="19" t="s">
        <v>39</v>
      </c>
      <c r="K50" s="19"/>
      <c r="L50" s="19"/>
      <c r="M50" s="19">
        <v>77</v>
      </c>
      <c r="N50" s="19"/>
      <c r="O50" s="19"/>
      <c r="P50" s="19">
        <v>77</v>
      </c>
      <c r="Q50" s="19"/>
      <c r="R50" s="19"/>
      <c r="S50" s="20"/>
      <c r="T50" s="19">
        <v>77</v>
      </c>
      <c r="U50" s="19"/>
      <c r="V50" s="19">
        <v>287</v>
      </c>
      <c r="W50" s="79">
        <f t="shared" si="0"/>
        <v>192.29000000000002</v>
      </c>
      <c r="X50" s="19"/>
      <c r="Y50" s="20"/>
      <c r="Z50" s="20"/>
      <c r="AA50" s="19">
        <v>1</v>
      </c>
    </row>
    <row r="51" spans="1:256" s="37" customFormat="1" ht="16.5" x14ac:dyDescent="0.3">
      <c r="A51" s="76">
        <v>41</v>
      </c>
      <c r="B51" s="56" t="s">
        <v>38</v>
      </c>
      <c r="C51" s="19" t="s">
        <v>39</v>
      </c>
      <c r="D51" s="57" t="s">
        <v>172</v>
      </c>
      <c r="E51" s="19" t="s">
        <v>42</v>
      </c>
      <c r="F51" s="20" t="s">
        <v>173</v>
      </c>
      <c r="G51" s="20" t="s">
        <v>174</v>
      </c>
      <c r="H51" s="19" t="s">
        <v>56</v>
      </c>
      <c r="I51" s="36">
        <v>2.95</v>
      </c>
      <c r="J51" s="19" t="s">
        <v>44</v>
      </c>
      <c r="K51" s="19"/>
      <c r="L51" s="19"/>
      <c r="M51" s="19">
        <v>693</v>
      </c>
      <c r="N51" s="19"/>
      <c r="O51" s="19"/>
      <c r="P51" s="19">
        <v>693</v>
      </c>
      <c r="Q51" s="19"/>
      <c r="R51" s="19"/>
      <c r="S51" s="20"/>
      <c r="T51" s="19">
        <v>693</v>
      </c>
      <c r="U51" s="19"/>
      <c r="V51" s="19">
        <v>2511</v>
      </c>
      <c r="W51" s="79">
        <f t="shared" si="0"/>
        <v>7407.4500000000007</v>
      </c>
      <c r="X51" s="19" t="s">
        <v>175</v>
      </c>
      <c r="Y51" s="20" t="s">
        <v>164</v>
      </c>
      <c r="Z51" s="20" t="s">
        <v>176</v>
      </c>
      <c r="AA51" s="19">
        <v>0</v>
      </c>
    </row>
    <row r="52" spans="1:256" ht="15.75" customHeight="1" x14ac:dyDescent="0.25">
      <c r="A52" s="77">
        <v>42</v>
      </c>
      <c r="B52" s="50" t="s">
        <v>38</v>
      </c>
      <c r="C52" s="49" t="s">
        <v>41</v>
      </c>
      <c r="D52" s="55" t="s">
        <v>177</v>
      </c>
      <c r="E52" s="49">
        <v>0.38</v>
      </c>
      <c r="F52" s="9" t="s">
        <v>178</v>
      </c>
      <c r="G52" s="9" t="s">
        <v>179</v>
      </c>
      <c r="H52" s="49" t="s">
        <v>40</v>
      </c>
      <c r="I52" s="10">
        <v>2</v>
      </c>
      <c r="J52" s="49" t="s">
        <v>44</v>
      </c>
      <c r="K52" s="49"/>
      <c r="L52" s="49"/>
      <c r="M52" s="22">
        <v>93</v>
      </c>
      <c r="N52" s="23"/>
      <c r="O52" s="23"/>
      <c r="P52" s="24">
        <v>93</v>
      </c>
      <c r="Q52" s="23"/>
      <c r="R52" s="23"/>
      <c r="S52" s="23"/>
      <c r="T52" s="24">
        <v>93</v>
      </c>
      <c r="U52" s="4"/>
      <c r="V52" s="4">
        <v>225</v>
      </c>
      <c r="W52" s="79">
        <f t="shared" si="0"/>
        <v>450</v>
      </c>
      <c r="X52" s="49"/>
      <c r="Y52" s="9"/>
      <c r="Z52" s="9"/>
      <c r="AA52" s="49">
        <v>1</v>
      </c>
    </row>
    <row r="53" spans="1:256" x14ac:dyDescent="0.25">
      <c r="A53" s="76">
        <v>43</v>
      </c>
      <c r="B53" s="50" t="s">
        <v>38</v>
      </c>
      <c r="C53" s="49" t="s">
        <v>41</v>
      </c>
      <c r="D53" s="55" t="s">
        <v>180</v>
      </c>
      <c r="E53" s="9" t="s">
        <v>43</v>
      </c>
      <c r="F53" s="9" t="s">
        <v>181</v>
      </c>
      <c r="G53" s="9" t="s">
        <v>182</v>
      </c>
      <c r="H53" s="49" t="s">
        <v>40</v>
      </c>
      <c r="I53" s="10">
        <v>1.5</v>
      </c>
      <c r="J53" s="49" t="s">
        <v>44</v>
      </c>
      <c r="K53" s="19"/>
      <c r="L53" s="19"/>
      <c r="M53" s="22">
        <v>3</v>
      </c>
      <c r="N53" s="19"/>
      <c r="O53" s="19"/>
      <c r="P53" s="24">
        <v>3</v>
      </c>
      <c r="Q53" s="19"/>
      <c r="R53" s="19"/>
      <c r="S53" s="20"/>
      <c r="T53" s="24">
        <v>3</v>
      </c>
      <c r="U53" s="19"/>
      <c r="V53" s="4">
        <v>45</v>
      </c>
      <c r="W53" s="79">
        <f t="shared" si="0"/>
        <v>67.5</v>
      </c>
      <c r="X53" s="11"/>
      <c r="Y53" s="11"/>
      <c r="Z53" s="11"/>
      <c r="AA53" s="49">
        <v>1</v>
      </c>
    </row>
    <row r="54" spans="1:256" s="12" customFormat="1" x14ac:dyDescent="0.25">
      <c r="A54" s="76">
        <v>44</v>
      </c>
      <c r="B54" s="50" t="s">
        <v>38</v>
      </c>
      <c r="C54" s="50" t="s">
        <v>41</v>
      </c>
      <c r="D54" s="58" t="s">
        <v>183</v>
      </c>
      <c r="E54" s="9" t="s">
        <v>43</v>
      </c>
      <c r="F54" s="9" t="s">
        <v>184</v>
      </c>
      <c r="G54" s="9" t="s">
        <v>185</v>
      </c>
      <c r="H54" s="49" t="s">
        <v>40</v>
      </c>
      <c r="I54" s="10">
        <v>1.5</v>
      </c>
      <c r="J54" s="49" t="s">
        <v>44</v>
      </c>
      <c r="K54" s="49"/>
      <c r="L54" s="49"/>
      <c r="M54" s="22">
        <v>1</v>
      </c>
      <c r="N54" s="23"/>
      <c r="O54" s="23"/>
      <c r="P54" s="24">
        <v>1</v>
      </c>
      <c r="Q54" s="23"/>
      <c r="R54" s="23"/>
      <c r="S54" s="23"/>
      <c r="T54" s="24">
        <v>1</v>
      </c>
      <c r="U54" s="4"/>
      <c r="V54" s="4">
        <v>50</v>
      </c>
      <c r="W54" s="79">
        <f t="shared" si="0"/>
        <v>75</v>
      </c>
      <c r="X54" s="11"/>
      <c r="Y54" s="11"/>
      <c r="Z54" s="11"/>
      <c r="AA54" s="49">
        <v>1</v>
      </c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</row>
    <row r="55" spans="1:256" s="12" customFormat="1" x14ac:dyDescent="0.25">
      <c r="A55" s="77">
        <v>45</v>
      </c>
      <c r="B55" s="50" t="s">
        <v>38</v>
      </c>
      <c r="C55" s="50" t="s">
        <v>186</v>
      </c>
      <c r="D55" s="55" t="s">
        <v>187</v>
      </c>
      <c r="E55" s="9" t="s">
        <v>43</v>
      </c>
      <c r="F55" s="9" t="s">
        <v>188</v>
      </c>
      <c r="G55" s="9" t="s">
        <v>189</v>
      </c>
      <c r="H55" s="14" t="s">
        <v>40</v>
      </c>
      <c r="I55" s="15">
        <v>1.75</v>
      </c>
      <c r="J55" s="14" t="s">
        <v>39</v>
      </c>
      <c r="K55" s="19"/>
      <c r="L55" s="19"/>
      <c r="M55" s="22">
        <v>60</v>
      </c>
      <c r="N55" s="19"/>
      <c r="O55" s="19"/>
      <c r="P55" s="24">
        <v>60</v>
      </c>
      <c r="Q55" s="19"/>
      <c r="R55" s="19"/>
      <c r="S55" s="20"/>
      <c r="T55" s="24">
        <v>60</v>
      </c>
      <c r="U55" s="19"/>
      <c r="V55" s="4">
        <v>210</v>
      </c>
      <c r="W55" s="79">
        <f t="shared" si="0"/>
        <v>367.5</v>
      </c>
      <c r="X55" s="11"/>
      <c r="Y55" s="11"/>
      <c r="Z55" s="11"/>
      <c r="AA55" s="49">
        <v>1</v>
      </c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</row>
    <row r="56" spans="1:256" s="8" customFormat="1" x14ac:dyDescent="0.25">
      <c r="A56" s="76">
        <v>46</v>
      </c>
      <c r="B56" s="50" t="s">
        <v>38</v>
      </c>
      <c r="C56" s="5" t="s">
        <v>39</v>
      </c>
      <c r="D56" s="58" t="s">
        <v>190</v>
      </c>
      <c r="E56" s="9" t="s">
        <v>43</v>
      </c>
      <c r="F56" s="9" t="s">
        <v>191</v>
      </c>
      <c r="G56" s="9" t="s">
        <v>192</v>
      </c>
      <c r="H56" s="49" t="s">
        <v>40</v>
      </c>
      <c r="I56" s="10">
        <v>5.5</v>
      </c>
      <c r="J56" s="49" t="s">
        <v>39</v>
      </c>
      <c r="K56" s="49"/>
      <c r="L56" s="49"/>
      <c r="M56" s="22">
        <v>30</v>
      </c>
      <c r="N56" s="23"/>
      <c r="O56" s="23"/>
      <c r="P56" s="24">
        <v>30</v>
      </c>
      <c r="Q56" s="23"/>
      <c r="R56" s="23"/>
      <c r="S56" s="25">
        <v>1</v>
      </c>
      <c r="T56" s="24">
        <v>29</v>
      </c>
      <c r="U56" s="4"/>
      <c r="V56" s="4">
        <v>450</v>
      </c>
      <c r="W56" s="79">
        <f t="shared" si="0"/>
        <v>2475</v>
      </c>
      <c r="X56" s="5"/>
      <c r="Y56" s="6"/>
      <c r="Z56" s="6"/>
      <c r="AA56" s="49">
        <v>1</v>
      </c>
    </row>
    <row r="57" spans="1:256" s="12" customFormat="1" x14ac:dyDescent="0.25">
      <c r="A57" s="76">
        <v>47</v>
      </c>
      <c r="B57" s="50" t="s">
        <v>38</v>
      </c>
      <c r="C57" s="50" t="s">
        <v>39</v>
      </c>
      <c r="D57" s="55" t="s">
        <v>193</v>
      </c>
      <c r="E57" s="9" t="s">
        <v>43</v>
      </c>
      <c r="F57" s="9" t="s">
        <v>191</v>
      </c>
      <c r="G57" s="9" t="s">
        <v>192</v>
      </c>
      <c r="H57" s="49" t="s">
        <v>40</v>
      </c>
      <c r="I57" s="10">
        <v>5.5</v>
      </c>
      <c r="J57" s="49" t="s">
        <v>39</v>
      </c>
      <c r="K57" s="19"/>
      <c r="L57" s="19"/>
      <c r="M57" s="22">
        <v>31</v>
      </c>
      <c r="N57" s="19"/>
      <c r="O57" s="19"/>
      <c r="P57" s="24">
        <v>31</v>
      </c>
      <c r="Q57" s="19"/>
      <c r="R57" s="19"/>
      <c r="S57" s="25"/>
      <c r="T57" s="24">
        <v>31</v>
      </c>
      <c r="U57" s="19"/>
      <c r="V57" s="4">
        <v>105</v>
      </c>
      <c r="W57" s="79">
        <f t="shared" si="0"/>
        <v>577.5</v>
      </c>
      <c r="X57" s="11"/>
      <c r="Y57" s="11"/>
      <c r="Z57" s="11"/>
      <c r="AA57" s="49">
        <v>1</v>
      </c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</row>
    <row r="58" spans="1:256" s="3" customFormat="1" x14ac:dyDescent="0.25">
      <c r="A58" s="77">
        <v>48</v>
      </c>
      <c r="B58" s="50" t="s">
        <v>38</v>
      </c>
      <c r="C58" s="1" t="s">
        <v>41</v>
      </c>
      <c r="D58" s="59" t="s">
        <v>194</v>
      </c>
      <c r="E58" s="1">
        <v>0.38</v>
      </c>
      <c r="F58" s="9" t="s">
        <v>195</v>
      </c>
      <c r="G58" s="9" t="s">
        <v>196</v>
      </c>
      <c r="H58" s="49" t="s">
        <v>40</v>
      </c>
      <c r="I58" s="10">
        <v>3</v>
      </c>
      <c r="J58" s="49" t="s">
        <v>44</v>
      </c>
      <c r="K58" s="49"/>
      <c r="L58" s="49"/>
      <c r="M58" s="22">
        <v>94</v>
      </c>
      <c r="N58" s="23"/>
      <c r="O58" s="23"/>
      <c r="P58" s="24">
        <v>94</v>
      </c>
      <c r="Q58" s="23"/>
      <c r="R58" s="23"/>
      <c r="S58" s="25"/>
      <c r="T58" s="24">
        <v>94</v>
      </c>
      <c r="U58" s="4"/>
      <c r="V58" s="4">
        <v>165</v>
      </c>
      <c r="W58" s="79">
        <f t="shared" si="0"/>
        <v>495</v>
      </c>
      <c r="X58" s="1"/>
      <c r="Y58" s="1"/>
      <c r="Z58" s="2"/>
      <c r="AA58" s="49">
        <v>1</v>
      </c>
    </row>
    <row r="59" spans="1:256" x14ac:dyDescent="0.25">
      <c r="A59" s="76">
        <v>49</v>
      </c>
      <c r="B59" s="50" t="s">
        <v>38</v>
      </c>
      <c r="C59" s="50" t="s">
        <v>41</v>
      </c>
      <c r="D59" s="55" t="s">
        <v>197</v>
      </c>
      <c r="E59" s="1">
        <v>0.38</v>
      </c>
      <c r="F59" s="9" t="s">
        <v>191</v>
      </c>
      <c r="G59" s="9" t="s">
        <v>198</v>
      </c>
      <c r="H59" s="49" t="s">
        <v>40</v>
      </c>
      <c r="I59" s="10">
        <v>1</v>
      </c>
      <c r="J59" s="49" t="s">
        <v>41</v>
      </c>
      <c r="K59" s="19"/>
      <c r="L59" s="19"/>
      <c r="M59" s="22">
        <v>1</v>
      </c>
      <c r="N59" s="19"/>
      <c r="O59" s="19"/>
      <c r="P59" s="24">
        <v>1</v>
      </c>
      <c r="Q59" s="19"/>
      <c r="R59" s="19"/>
      <c r="S59" s="25"/>
      <c r="T59" s="24">
        <v>1</v>
      </c>
      <c r="U59" s="19"/>
      <c r="V59" s="4">
        <v>15</v>
      </c>
      <c r="W59" s="79">
        <f t="shared" si="0"/>
        <v>15</v>
      </c>
      <c r="X59" s="11"/>
      <c r="Y59" s="11"/>
      <c r="Z59" s="11"/>
      <c r="AA59" s="49">
        <v>1</v>
      </c>
    </row>
    <row r="60" spans="1:256" s="37" customFormat="1" ht="16.5" x14ac:dyDescent="0.3">
      <c r="A60" s="76">
        <v>50</v>
      </c>
      <c r="B60" s="56" t="s">
        <v>38</v>
      </c>
      <c r="C60" s="19" t="s">
        <v>41</v>
      </c>
      <c r="D60" s="57" t="s">
        <v>199</v>
      </c>
      <c r="E60" s="19" t="s">
        <v>42</v>
      </c>
      <c r="F60" s="9" t="s">
        <v>200</v>
      </c>
      <c r="G60" s="9" t="s">
        <v>201</v>
      </c>
      <c r="H60" s="19" t="s">
        <v>40</v>
      </c>
      <c r="I60" s="36">
        <v>1.33</v>
      </c>
      <c r="J60" s="19" t="s">
        <v>41</v>
      </c>
      <c r="K60" s="49"/>
      <c r="L60" s="49"/>
      <c r="M60" s="19">
        <v>1</v>
      </c>
      <c r="N60" s="19"/>
      <c r="O60" s="19"/>
      <c r="P60" s="19">
        <v>1</v>
      </c>
      <c r="Q60" s="19"/>
      <c r="R60" s="19"/>
      <c r="S60" s="19"/>
      <c r="T60" s="19">
        <v>1</v>
      </c>
      <c r="U60" s="4"/>
      <c r="V60" s="19">
        <v>15</v>
      </c>
      <c r="W60" s="79">
        <f t="shared" si="0"/>
        <v>19.950000000000003</v>
      </c>
      <c r="X60" s="19"/>
      <c r="Y60" s="20"/>
      <c r="Z60" s="20"/>
      <c r="AA60" s="49">
        <v>1</v>
      </c>
    </row>
    <row r="61" spans="1:256" x14ac:dyDescent="0.25">
      <c r="A61" s="77">
        <v>51</v>
      </c>
      <c r="B61" s="50" t="s">
        <v>38</v>
      </c>
      <c r="C61" s="50" t="s">
        <v>39</v>
      </c>
      <c r="D61" s="55" t="s">
        <v>202</v>
      </c>
      <c r="E61" s="9" t="s">
        <v>42</v>
      </c>
      <c r="F61" s="9" t="s">
        <v>203</v>
      </c>
      <c r="G61" s="9" t="s">
        <v>204</v>
      </c>
      <c r="H61" s="49" t="s">
        <v>40</v>
      </c>
      <c r="I61" s="10">
        <v>2</v>
      </c>
      <c r="J61" s="49" t="s">
        <v>41</v>
      </c>
      <c r="K61" s="19"/>
      <c r="L61" s="19"/>
      <c r="M61" s="19">
        <v>8</v>
      </c>
      <c r="N61" s="23"/>
      <c r="O61" s="23"/>
      <c r="P61" s="19">
        <v>8</v>
      </c>
      <c r="Q61" s="23"/>
      <c r="R61" s="23"/>
      <c r="S61" s="60">
        <v>6</v>
      </c>
      <c r="T61" s="19">
        <v>2</v>
      </c>
      <c r="U61" s="19"/>
      <c r="V61" s="4">
        <v>120</v>
      </c>
      <c r="W61" s="79">
        <f t="shared" si="0"/>
        <v>240</v>
      </c>
      <c r="X61" s="11"/>
      <c r="Y61" s="11"/>
      <c r="Z61" s="11"/>
      <c r="AA61" s="49">
        <v>1</v>
      </c>
    </row>
    <row r="62" spans="1:256" x14ac:dyDescent="0.25">
      <c r="A62" s="76">
        <v>52</v>
      </c>
      <c r="B62" s="50" t="s">
        <v>38</v>
      </c>
      <c r="C62" s="50" t="s">
        <v>39</v>
      </c>
      <c r="D62" s="55" t="s">
        <v>205</v>
      </c>
      <c r="E62" s="9" t="s">
        <v>43</v>
      </c>
      <c r="F62" s="9" t="s">
        <v>200</v>
      </c>
      <c r="G62" s="9" t="s">
        <v>206</v>
      </c>
      <c r="H62" s="49" t="s">
        <v>40</v>
      </c>
      <c r="I62" s="10">
        <v>6.5</v>
      </c>
      <c r="J62" s="49" t="s">
        <v>44</v>
      </c>
      <c r="K62" s="49"/>
      <c r="L62" s="49"/>
      <c r="M62" s="22">
        <v>31</v>
      </c>
      <c r="N62" s="23"/>
      <c r="O62" s="23"/>
      <c r="P62" s="24">
        <v>31</v>
      </c>
      <c r="Q62" s="23"/>
      <c r="R62" s="23"/>
      <c r="S62" s="25"/>
      <c r="T62" s="24">
        <v>31</v>
      </c>
      <c r="U62" s="4"/>
      <c r="V62" s="4">
        <v>96</v>
      </c>
      <c r="W62" s="79">
        <f t="shared" si="0"/>
        <v>624</v>
      </c>
      <c r="X62" s="11"/>
      <c r="Y62" s="11"/>
      <c r="Z62" s="11"/>
      <c r="AA62" s="49">
        <v>1</v>
      </c>
    </row>
    <row r="63" spans="1:256" x14ac:dyDescent="0.25">
      <c r="A63" s="76">
        <v>53</v>
      </c>
      <c r="B63" s="50" t="s">
        <v>38</v>
      </c>
      <c r="C63" s="32" t="s">
        <v>44</v>
      </c>
      <c r="D63" s="51" t="s">
        <v>207</v>
      </c>
      <c r="E63" s="32" t="s">
        <v>57</v>
      </c>
      <c r="F63" s="9" t="s">
        <v>208</v>
      </c>
      <c r="G63" s="9" t="s">
        <v>209</v>
      </c>
      <c r="H63" s="32" t="s">
        <v>56</v>
      </c>
      <c r="I63" s="32">
        <v>2.33</v>
      </c>
      <c r="J63" s="49" t="s">
        <v>44</v>
      </c>
      <c r="K63" s="49"/>
      <c r="L63" s="49"/>
      <c r="M63" s="22">
        <v>886</v>
      </c>
      <c r="N63" s="23"/>
      <c r="O63" s="23"/>
      <c r="P63" s="24">
        <v>886</v>
      </c>
      <c r="Q63" s="23"/>
      <c r="R63" s="23"/>
      <c r="S63" s="25">
        <v>12</v>
      </c>
      <c r="T63" s="24">
        <v>874</v>
      </c>
      <c r="U63" s="4"/>
      <c r="V63" s="4">
        <v>5955</v>
      </c>
      <c r="W63" s="79">
        <f t="shared" si="0"/>
        <v>13875.15</v>
      </c>
      <c r="X63" s="11" t="s">
        <v>210</v>
      </c>
      <c r="Y63" s="9" t="s">
        <v>211</v>
      </c>
      <c r="Z63" s="9" t="s">
        <v>176</v>
      </c>
      <c r="AA63" s="49">
        <v>0</v>
      </c>
    </row>
    <row r="64" spans="1:256" x14ac:dyDescent="0.25">
      <c r="A64" s="77">
        <v>54</v>
      </c>
      <c r="B64" s="50" t="s">
        <v>38</v>
      </c>
      <c r="C64" s="49" t="s">
        <v>39</v>
      </c>
      <c r="D64" s="61" t="s">
        <v>212</v>
      </c>
      <c r="E64" s="49" t="s">
        <v>42</v>
      </c>
      <c r="F64" s="9" t="s">
        <v>213</v>
      </c>
      <c r="G64" s="9" t="s">
        <v>214</v>
      </c>
      <c r="H64" s="49" t="s">
        <v>40</v>
      </c>
      <c r="I64" s="10">
        <v>2</v>
      </c>
      <c r="J64" s="49" t="s">
        <v>39</v>
      </c>
      <c r="K64" s="19"/>
      <c r="L64" s="19"/>
      <c r="M64" s="22">
        <v>60</v>
      </c>
      <c r="N64" s="19"/>
      <c r="O64" s="19"/>
      <c r="P64" s="24">
        <v>60</v>
      </c>
      <c r="Q64" s="19"/>
      <c r="R64" s="19"/>
      <c r="S64" s="25">
        <v>1</v>
      </c>
      <c r="T64" s="24">
        <v>59</v>
      </c>
      <c r="U64" s="19"/>
      <c r="V64" s="4">
        <v>205</v>
      </c>
      <c r="W64" s="79">
        <f t="shared" si="0"/>
        <v>410</v>
      </c>
      <c r="X64" s="11"/>
      <c r="Y64" s="11"/>
      <c r="Z64" s="11"/>
      <c r="AA64" s="49">
        <v>1</v>
      </c>
    </row>
    <row r="65" spans="1:256" x14ac:dyDescent="0.25">
      <c r="A65" s="76">
        <v>55</v>
      </c>
      <c r="B65" s="50" t="s">
        <v>38</v>
      </c>
      <c r="C65" s="50" t="s">
        <v>39</v>
      </c>
      <c r="D65" s="55" t="s">
        <v>215</v>
      </c>
      <c r="E65" s="9" t="s">
        <v>42</v>
      </c>
      <c r="F65" s="9" t="s">
        <v>216</v>
      </c>
      <c r="G65" s="9" t="s">
        <v>217</v>
      </c>
      <c r="H65" s="49" t="s">
        <v>40</v>
      </c>
      <c r="I65" s="10">
        <v>0.5</v>
      </c>
      <c r="J65" s="49" t="s">
        <v>39</v>
      </c>
      <c r="K65" s="49"/>
      <c r="L65" s="49"/>
      <c r="M65" s="22">
        <v>1002</v>
      </c>
      <c r="N65" s="23"/>
      <c r="O65" s="23"/>
      <c r="P65" s="24">
        <v>1002</v>
      </c>
      <c r="Q65" s="23"/>
      <c r="R65" s="23"/>
      <c r="S65" s="25">
        <v>33</v>
      </c>
      <c r="T65" s="24">
        <v>969</v>
      </c>
      <c r="U65" s="4"/>
      <c r="V65" s="4">
        <v>5531</v>
      </c>
      <c r="W65" s="79">
        <f t="shared" si="0"/>
        <v>2765.5</v>
      </c>
      <c r="X65" s="49"/>
      <c r="Y65" s="9"/>
      <c r="Z65" s="9"/>
      <c r="AA65" s="49">
        <v>1</v>
      </c>
    </row>
    <row r="66" spans="1:256" x14ac:dyDescent="0.25">
      <c r="A66" s="76">
        <v>56</v>
      </c>
      <c r="B66" s="50" t="s">
        <v>38</v>
      </c>
      <c r="C66" s="50" t="s">
        <v>41</v>
      </c>
      <c r="D66" s="55" t="s">
        <v>218</v>
      </c>
      <c r="E66" s="9" t="s">
        <v>43</v>
      </c>
      <c r="F66" s="9" t="s">
        <v>213</v>
      </c>
      <c r="G66" s="9" t="s">
        <v>219</v>
      </c>
      <c r="H66" s="49" t="s">
        <v>40</v>
      </c>
      <c r="I66" s="10">
        <v>2.5</v>
      </c>
      <c r="J66" s="49" t="s">
        <v>44</v>
      </c>
      <c r="K66" s="19"/>
      <c r="L66" s="19"/>
      <c r="M66" s="22">
        <v>73</v>
      </c>
      <c r="N66" s="19"/>
      <c r="O66" s="19"/>
      <c r="P66" s="24">
        <v>73</v>
      </c>
      <c r="Q66" s="19"/>
      <c r="R66" s="19"/>
      <c r="S66" s="25"/>
      <c r="T66" s="24">
        <v>73</v>
      </c>
      <c r="U66" s="19"/>
      <c r="V66" s="4">
        <v>155</v>
      </c>
      <c r="W66" s="79">
        <f t="shared" si="0"/>
        <v>387.5</v>
      </c>
      <c r="X66" s="49"/>
      <c r="Y66" s="9"/>
      <c r="Z66" s="9"/>
      <c r="AA66" s="49">
        <v>1</v>
      </c>
    </row>
    <row r="67" spans="1:256" s="8" customFormat="1" x14ac:dyDescent="0.25">
      <c r="A67" s="77">
        <v>57</v>
      </c>
      <c r="B67" s="50" t="s">
        <v>38</v>
      </c>
      <c r="C67" s="5" t="s">
        <v>41</v>
      </c>
      <c r="D67" s="58" t="s">
        <v>220</v>
      </c>
      <c r="E67" s="5">
        <v>0.38</v>
      </c>
      <c r="F67" s="9" t="s">
        <v>213</v>
      </c>
      <c r="G67" s="9" t="s">
        <v>214</v>
      </c>
      <c r="H67" s="49" t="s">
        <v>40</v>
      </c>
      <c r="I67" s="7">
        <v>2</v>
      </c>
      <c r="J67" s="5" t="s">
        <v>44</v>
      </c>
      <c r="K67" s="49"/>
      <c r="L67" s="49"/>
      <c r="M67" s="22">
        <v>54</v>
      </c>
      <c r="N67" s="23"/>
      <c r="O67" s="23"/>
      <c r="P67" s="24">
        <v>54</v>
      </c>
      <c r="Q67" s="23"/>
      <c r="R67" s="23"/>
      <c r="S67" s="25"/>
      <c r="T67" s="24">
        <v>54</v>
      </c>
      <c r="U67" s="4"/>
      <c r="V67" s="4">
        <v>115</v>
      </c>
      <c r="W67" s="79">
        <f t="shared" si="0"/>
        <v>230</v>
      </c>
      <c r="X67" s="5"/>
      <c r="Y67" s="6"/>
      <c r="Z67" s="6"/>
      <c r="AA67" s="49">
        <v>1</v>
      </c>
    </row>
    <row r="68" spans="1:256" x14ac:dyDescent="0.25">
      <c r="A68" s="76">
        <v>58</v>
      </c>
      <c r="B68" s="50" t="s">
        <v>38</v>
      </c>
      <c r="C68" s="5" t="s">
        <v>41</v>
      </c>
      <c r="D68" s="58" t="s">
        <v>221</v>
      </c>
      <c r="E68" s="5">
        <v>0.38</v>
      </c>
      <c r="F68" s="9" t="s">
        <v>222</v>
      </c>
      <c r="G68" s="9" t="s">
        <v>223</v>
      </c>
      <c r="H68" s="49" t="s">
        <v>40</v>
      </c>
      <c r="I68" s="7">
        <v>2</v>
      </c>
      <c r="J68" s="5" t="s">
        <v>44</v>
      </c>
      <c r="K68" s="19"/>
      <c r="L68" s="19"/>
      <c r="M68" s="22">
        <v>52</v>
      </c>
      <c r="N68" s="19"/>
      <c r="O68" s="19"/>
      <c r="P68" s="24">
        <v>52</v>
      </c>
      <c r="Q68" s="19"/>
      <c r="R68" s="19"/>
      <c r="S68" s="25"/>
      <c r="T68" s="24">
        <v>52</v>
      </c>
      <c r="U68" s="19"/>
      <c r="V68" s="4">
        <v>90</v>
      </c>
      <c r="W68" s="79">
        <f t="shared" si="0"/>
        <v>180</v>
      </c>
      <c r="X68" s="11"/>
      <c r="Y68" s="11"/>
      <c r="Z68" s="11"/>
      <c r="AA68" s="49">
        <v>1</v>
      </c>
    </row>
    <row r="69" spans="1:256" s="12" customFormat="1" x14ac:dyDescent="0.25">
      <c r="A69" s="76">
        <v>59</v>
      </c>
      <c r="B69" s="50" t="s">
        <v>38</v>
      </c>
      <c r="C69" s="14" t="s">
        <v>41</v>
      </c>
      <c r="D69" s="58" t="s">
        <v>224</v>
      </c>
      <c r="E69" s="9" t="s">
        <v>43</v>
      </c>
      <c r="F69" s="9" t="s">
        <v>225</v>
      </c>
      <c r="G69" s="9" t="s">
        <v>226</v>
      </c>
      <c r="H69" s="49" t="s">
        <v>40</v>
      </c>
      <c r="I69" s="10">
        <v>2</v>
      </c>
      <c r="J69" s="49" t="s">
        <v>44</v>
      </c>
      <c r="K69" s="49"/>
      <c r="L69" s="49"/>
      <c r="M69" s="22">
        <v>75</v>
      </c>
      <c r="N69" s="23"/>
      <c r="O69" s="23"/>
      <c r="P69" s="24">
        <v>75</v>
      </c>
      <c r="Q69" s="23"/>
      <c r="R69" s="23"/>
      <c r="S69" s="25"/>
      <c r="T69" s="24">
        <v>75</v>
      </c>
      <c r="U69" s="4"/>
      <c r="V69" s="49">
        <v>175</v>
      </c>
      <c r="W69" s="79">
        <f t="shared" si="0"/>
        <v>350</v>
      </c>
      <c r="X69" s="49"/>
      <c r="Y69" s="9"/>
      <c r="Z69" s="9"/>
      <c r="AA69" s="49">
        <v>1</v>
      </c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</row>
    <row r="70" spans="1:256" s="12" customFormat="1" x14ac:dyDescent="0.25">
      <c r="A70" s="77">
        <v>60</v>
      </c>
      <c r="B70" s="50" t="s">
        <v>38</v>
      </c>
      <c r="C70" s="50" t="s">
        <v>41</v>
      </c>
      <c r="D70" s="55" t="s">
        <v>227</v>
      </c>
      <c r="E70" s="9" t="s">
        <v>42</v>
      </c>
      <c r="F70" s="9" t="s">
        <v>228</v>
      </c>
      <c r="G70" s="9" t="s">
        <v>229</v>
      </c>
      <c r="H70" s="49" t="s">
        <v>40</v>
      </c>
      <c r="I70" s="10">
        <v>1.42</v>
      </c>
      <c r="J70" s="49" t="s">
        <v>41</v>
      </c>
      <c r="K70" s="19"/>
      <c r="L70" s="19"/>
      <c r="M70" s="22">
        <v>50</v>
      </c>
      <c r="N70" s="19"/>
      <c r="O70" s="19"/>
      <c r="P70" s="24">
        <v>50</v>
      </c>
      <c r="Q70" s="19"/>
      <c r="R70" s="19"/>
      <c r="S70" s="25">
        <v>2</v>
      </c>
      <c r="T70" s="24">
        <v>48</v>
      </c>
      <c r="U70" s="19"/>
      <c r="V70" s="49">
        <v>250</v>
      </c>
      <c r="W70" s="79">
        <f t="shared" si="0"/>
        <v>355</v>
      </c>
      <c r="X70" s="49"/>
      <c r="Y70" s="9"/>
      <c r="Z70" s="9"/>
      <c r="AA70" s="49">
        <v>1</v>
      </c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</row>
    <row r="71" spans="1:256" s="12" customFormat="1" x14ac:dyDescent="0.25">
      <c r="A71" s="76">
        <v>61</v>
      </c>
      <c r="B71" s="50" t="s">
        <v>38</v>
      </c>
      <c r="C71" s="50" t="s">
        <v>39</v>
      </c>
      <c r="D71" s="55" t="s">
        <v>230</v>
      </c>
      <c r="E71" s="9" t="s">
        <v>43</v>
      </c>
      <c r="F71" s="9" t="s">
        <v>231</v>
      </c>
      <c r="G71" s="9" t="s">
        <v>232</v>
      </c>
      <c r="H71" s="49" t="s">
        <v>40</v>
      </c>
      <c r="I71" s="10">
        <v>3</v>
      </c>
      <c r="J71" s="49" t="s">
        <v>39</v>
      </c>
      <c r="K71" s="49"/>
      <c r="L71" s="49"/>
      <c r="M71" s="22">
        <v>20</v>
      </c>
      <c r="N71" s="23"/>
      <c r="O71" s="23"/>
      <c r="P71" s="24">
        <v>20</v>
      </c>
      <c r="Q71" s="23"/>
      <c r="R71" s="23"/>
      <c r="S71" s="25"/>
      <c r="T71" s="24">
        <v>20</v>
      </c>
      <c r="U71" s="4"/>
      <c r="V71" s="49">
        <v>70</v>
      </c>
      <c r="W71" s="79">
        <f t="shared" si="0"/>
        <v>210</v>
      </c>
      <c r="X71" s="11"/>
      <c r="Y71" s="11"/>
      <c r="Z71" s="11"/>
      <c r="AA71" s="49">
        <v>1</v>
      </c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</row>
    <row r="72" spans="1:256" s="12" customFormat="1" x14ac:dyDescent="0.25">
      <c r="A72" s="76">
        <v>62</v>
      </c>
      <c r="B72" s="50" t="s">
        <v>38</v>
      </c>
      <c r="C72" s="49" t="s">
        <v>39</v>
      </c>
      <c r="D72" s="55" t="s">
        <v>233</v>
      </c>
      <c r="E72" s="9" t="s">
        <v>42</v>
      </c>
      <c r="F72" s="9" t="s">
        <v>234</v>
      </c>
      <c r="G72" s="9" t="s">
        <v>235</v>
      </c>
      <c r="H72" s="49" t="s">
        <v>40</v>
      </c>
      <c r="I72" s="10">
        <v>0.37</v>
      </c>
      <c r="J72" s="49" t="s">
        <v>39</v>
      </c>
      <c r="K72" s="19"/>
      <c r="L72" s="19"/>
      <c r="M72" s="22">
        <v>45</v>
      </c>
      <c r="N72" s="19"/>
      <c r="O72" s="19"/>
      <c r="P72" s="24">
        <v>45</v>
      </c>
      <c r="Q72" s="19"/>
      <c r="R72" s="19"/>
      <c r="S72" s="25">
        <v>31</v>
      </c>
      <c r="T72" s="24">
        <v>14</v>
      </c>
      <c r="U72" s="19"/>
      <c r="V72" s="49">
        <v>675</v>
      </c>
      <c r="W72" s="79">
        <f t="shared" si="0"/>
        <v>249.75</v>
      </c>
      <c r="X72" s="49"/>
      <c r="Y72" s="9"/>
      <c r="Z72" s="9"/>
      <c r="AA72" s="49">
        <v>1</v>
      </c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</row>
    <row r="73" spans="1:256" s="12" customFormat="1" x14ac:dyDescent="0.25">
      <c r="A73" s="77">
        <v>63</v>
      </c>
      <c r="B73" s="50" t="s">
        <v>38</v>
      </c>
      <c r="C73" s="49" t="s">
        <v>39</v>
      </c>
      <c r="D73" s="55" t="s">
        <v>236</v>
      </c>
      <c r="E73" s="9" t="s">
        <v>42</v>
      </c>
      <c r="F73" s="9" t="s">
        <v>237</v>
      </c>
      <c r="G73" s="9" t="s">
        <v>238</v>
      </c>
      <c r="H73" s="49" t="s">
        <v>40</v>
      </c>
      <c r="I73" s="10">
        <v>0.67</v>
      </c>
      <c r="J73" s="49" t="s">
        <v>39</v>
      </c>
      <c r="K73" s="49"/>
      <c r="L73" s="49"/>
      <c r="M73" s="22">
        <v>17</v>
      </c>
      <c r="N73" s="23"/>
      <c r="O73" s="23"/>
      <c r="P73" s="24">
        <v>17</v>
      </c>
      <c r="Q73" s="23"/>
      <c r="R73" s="23"/>
      <c r="S73" s="25">
        <v>16</v>
      </c>
      <c r="T73" s="24">
        <v>1</v>
      </c>
      <c r="U73" s="4"/>
      <c r="V73" s="49">
        <v>255</v>
      </c>
      <c r="W73" s="79">
        <f t="shared" si="0"/>
        <v>170.85000000000002</v>
      </c>
      <c r="X73" s="11"/>
      <c r="Y73" s="11"/>
      <c r="Z73" s="11"/>
      <c r="AA73" s="49">
        <v>1</v>
      </c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</row>
    <row r="74" spans="1:256" s="12" customFormat="1" x14ac:dyDescent="0.25">
      <c r="A74" s="76">
        <v>64</v>
      </c>
      <c r="B74" s="50" t="s">
        <v>38</v>
      </c>
      <c r="C74" s="49" t="s">
        <v>41</v>
      </c>
      <c r="D74" s="55" t="s">
        <v>239</v>
      </c>
      <c r="E74" s="9" t="s">
        <v>43</v>
      </c>
      <c r="F74" s="9" t="s">
        <v>240</v>
      </c>
      <c r="G74" s="9" t="s">
        <v>241</v>
      </c>
      <c r="H74" s="49" t="s">
        <v>40</v>
      </c>
      <c r="I74" s="10">
        <v>2</v>
      </c>
      <c r="J74" s="49" t="s">
        <v>44</v>
      </c>
      <c r="K74" s="19"/>
      <c r="L74" s="19"/>
      <c r="M74" s="22">
        <v>4</v>
      </c>
      <c r="N74" s="19"/>
      <c r="O74" s="19"/>
      <c r="P74" s="24">
        <v>4</v>
      </c>
      <c r="Q74" s="19"/>
      <c r="R74" s="19"/>
      <c r="S74" s="25">
        <v>1</v>
      </c>
      <c r="T74" s="24">
        <v>3</v>
      </c>
      <c r="U74" s="19"/>
      <c r="V74" s="49">
        <v>60</v>
      </c>
      <c r="W74" s="79">
        <f t="shared" si="0"/>
        <v>120</v>
      </c>
      <c r="X74" s="11"/>
      <c r="Y74" s="11"/>
      <c r="Z74" s="11"/>
      <c r="AA74" s="49">
        <v>1</v>
      </c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</row>
    <row r="75" spans="1:256" s="12" customFormat="1" x14ac:dyDescent="0.25">
      <c r="A75" s="76">
        <v>65</v>
      </c>
      <c r="B75" s="50" t="s">
        <v>38</v>
      </c>
      <c r="C75" s="49" t="s">
        <v>41</v>
      </c>
      <c r="D75" s="55" t="s">
        <v>242</v>
      </c>
      <c r="E75" s="9" t="s">
        <v>43</v>
      </c>
      <c r="F75" s="9" t="s">
        <v>243</v>
      </c>
      <c r="G75" s="9" t="s">
        <v>244</v>
      </c>
      <c r="H75" s="49" t="s">
        <v>40</v>
      </c>
      <c r="I75" s="10">
        <v>2</v>
      </c>
      <c r="J75" s="49" t="s">
        <v>44</v>
      </c>
      <c r="K75" s="49"/>
      <c r="L75" s="49"/>
      <c r="M75" s="22">
        <v>2</v>
      </c>
      <c r="N75" s="23"/>
      <c r="O75" s="23"/>
      <c r="P75" s="24">
        <v>2</v>
      </c>
      <c r="Q75" s="23"/>
      <c r="R75" s="23"/>
      <c r="S75" s="25"/>
      <c r="T75" s="24">
        <v>2</v>
      </c>
      <c r="U75" s="4"/>
      <c r="V75" s="49">
        <v>30</v>
      </c>
      <c r="W75" s="79">
        <f t="shared" si="0"/>
        <v>60</v>
      </c>
      <c r="X75" s="11"/>
      <c r="Y75" s="11"/>
      <c r="Z75" s="11"/>
      <c r="AA75" s="49">
        <v>1</v>
      </c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</row>
    <row r="76" spans="1:256" s="12" customFormat="1" x14ac:dyDescent="0.25">
      <c r="A76" s="77">
        <v>66</v>
      </c>
      <c r="B76" s="50" t="s">
        <v>38</v>
      </c>
      <c r="C76" s="19" t="s">
        <v>39</v>
      </c>
      <c r="D76" s="57" t="s">
        <v>245</v>
      </c>
      <c r="E76" s="19">
        <v>0.38</v>
      </c>
      <c r="F76" s="9" t="s">
        <v>246</v>
      </c>
      <c r="G76" s="9" t="s">
        <v>247</v>
      </c>
      <c r="H76" s="19" t="s">
        <v>40</v>
      </c>
      <c r="I76" s="36">
        <v>1.98</v>
      </c>
      <c r="J76" s="49" t="s">
        <v>39</v>
      </c>
      <c r="K76" s="19"/>
      <c r="L76" s="19"/>
      <c r="M76" s="22">
        <v>24</v>
      </c>
      <c r="N76" s="19"/>
      <c r="O76" s="19"/>
      <c r="P76" s="26">
        <v>24</v>
      </c>
      <c r="Q76" s="19"/>
      <c r="R76" s="19"/>
      <c r="S76" s="27"/>
      <c r="T76" s="26">
        <v>24</v>
      </c>
      <c r="U76" s="19"/>
      <c r="V76" s="49">
        <v>56</v>
      </c>
      <c r="W76" s="79">
        <f t="shared" ref="W76:W122" si="1">V76*I76</f>
        <v>110.88</v>
      </c>
      <c r="X76" s="19"/>
      <c r="Y76" s="20"/>
      <c r="Z76" s="11"/>
      <c r="AA76" s="49">
        <v>1</v>
      </c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</row>
    <row r="77" spans="1:256" s="12" customFormat="1" x14ac:dyDescent="0.25">
      <c r="A77" s="76">
        <v>67</v>
      </c>
      <c r="B77" s="50" t="s">
        <v>38</v>
      </c>
      <c r="C77" s="49" t="s">
        <v>41</v>
      </c>
      <c r="D77" s="55" t="s">
        <v>248</v>
      </c>
      <c r="E77" s="9" t="s">
        <v>42</v>
      </c>
      <c r="F77" s="9" t="s">
        <v>249</v>
      </c>
      <c r="G77" s="9" t="s">
        <v>250</v>
      </c>
      <c r="H77" s="49" t="s">
        <v>40</v>
      </c>
      <c r="I77" s="10">
        <v>4.45</v>
      </c>
      <c r="J77" s="49" t="s">
        <v>41</v>
      </c>
      <c r="K77" s="49"/>
      <c r="L77" s="49"/>
      <c r="M77" s="49">
        <v>22</v>
      </c>
      <c r="N77" s="23"/>
      <c r="O77" s="23"/>
      <c r="P77" s="49">
        <v>22</v>
      </c>
      <c r="Q77" s="23"/>
      <c r="R77" s="23"/>
      <c r="S77" s="49"/>
      <c r="T77" s="49">
        <v>22</v>
      </c>
      <c r="U77" s="4"/>
      <c r="V77" s="49">
        <v>65</v>
      </c>
      <c r="W77" s="79">
        <f t="shared" si="1"/>
        <v>289.25</v>
      </c>
      <c r="X77" s="11"/>
      <c r="Y77" s="11"/>
      <c r="Z77" s="11"/>
      <c r="AA77" s="49">
        <v>1</v>
      </c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</row>
    <row r="78" spans="1:256" s="12" customFormat="1" x14ac:dyDescent="0.25">
      <c r="A78" s="76">
        <v>68</v>
      </c>
      <c r="B78" s="50" t="s">
        <v>38</v>
      </c>
      <c r="C78" s="49" t="s">
        <v>41</v>
      </c>
      <c r="D78" s="55" t="s">
        <v>251</v>
      </c>
      <c r="E78" s="9" t="s">
        <v>42</v>
      </c>
      <c r="F78" s="9" t="s">
        <v>250</v>
      </c>
      <c r="G78" s="9" t="s">
        <v>252</v>
      </c>
      <c r="H78" s="49" t="s">
        <v>40</v>
      </c>
      <c r="I78" s="10">
        <v>1.08</v>
      </c>
      <c r="J78" s="49" t="s">
        <v>41</v>
      </c>
      <c r="K78" s="19"/>
      <c r="L78" s="19"/>
      <c r="M78" s="49">
        <v>42</v>
      </c>
      <c r="N78" s="19"/>
      <c r="O78" s="19"/>
      <c r="P78" s="49">
        <v>42</v>
      </c>
      <c r="Q78" s="19"/>
      <c r="R78" s="19"/>
      <c r="S78" s="49">
        <v>4</v>
      </c>
      <c r="T78" s="49">
        <v>38</v>
      </c>
      <c r="U78" s="19"/>
      <c r="V78" s="49">
        <v>210</v>
      </c>
      <c r="W78" s="79">
        <f t="shared" si="1"/>
        <v>226.8</v>
      </c>
      <c r="X78" s="11"/>
      <c r="Y78" s="11"/>
      <c r="Z78" s="11"/>
      <c r="AA78" s="49">
        <v>1</v>
      </c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</row>
    <row r="79" spans="1:256" s="12" customFormat="1" x14ac:dyDescent="0.25">
      <c r="A79" s="77">
        <v>69</v>
      </c>
      <c r="B79" s="50" t="s">
        <v>38</v>
      </c>
      <c r="C79" s="49" t="s">
        <v>41</v>
      </c>
      <c r="D79" s="55" t="s">
        <v>253</v>
      </c>
      <c r="E79" s="9" t="s">
        <v>43</v>
      </c>
      <c r="F79" s="9" t="s">
        <v>254</v>
      </c>
      <c r="G79" s="9" t="s">
        <v>255</v>
      </c>
      <c r="H79" s="49" t="s">
        <v>40</v>
      </c>
      <c r="I79" s="10">
        <v>2</v>
      </c>
      <c r="J79" s="49" t="s">
        <v>41</v>
      </c>
      <c r="K79" s="49"/>
      <c r="L79" s="49"/>
      <c r="M79" s="49">
        <v>5</v>
      </c>
      <c r="N79" s="23"/>
      <c r="O79" s="23"/>
      <c r="P79" s="49">
        <v>5</v>
      </c>
      <c r="Q79" s="23"/>
      <c r="R79" s="23"/>
      <c r="S79" s="49">
        <v>5</v>
      </c>
      <c r="T79" s="49"/>
      <c r="U79" s="4"/>
      <c r="V79" s="49">
        <v>75</v>
      </c>
      <c r="W79" s="79">
        <f t="shared" si="1"/>
        <v>150</v>
      </c>
      <c r="X79" s="49"/>
      <c r="Y79" s="49"/>
      <c r="Z79" s="49"/>
      <c r="AA79" s="49">
        <v>1</v>
      </c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</row>
    <row r="80" spans="1:256" s="12" customFormat="1" x14ac:dyDescent="0.25">
      <c r="A80" s="76">
        <v>70</v>
      </c>
      <c r="B80" s="50" t="s">
        <v>38</v>
      </c>
      <c r="C80" s="14" t="s">
        <v>256</v>
      </c>
      <c r="D80" s="55" t="s">
        <v>257</v>
      </c>
      <c r="E80" s="9" t="s">
        <v>43</v>
      </c>
      <c r="F80" s="9" t="s">
        <v>258</v>
      </c>
      <c r="G80" s="9" t="s">
        <v>259</v>
      </c>
      <c r="H80" s="49" t="s">
        <v>40</v>
      </c>
      <c r="I80" s="10">
        <v>2.5</v>
      </c>
      <c r="J80" s="49" t="s">
        <v>44</v>
      </c>
      <c r="K80" s="19"/>
      <c r="L80" s="19"/>
      <c r="M80" s="49">
        <v>181</v>
      </c>
      <c r="N80" s="19"/>
      <c r="O80" s="19"/>
      <c r="P80" s="49">
        <v>181</v>
      </c>
      <c r="Q80" s="19"/>
      <c r="R80" s="19"/>
      <c r="S80" s="49"/>
      <c r="T80" s="49">
        <v>181</v>
      </c>
      <c r="U80" s="19"/>
      <c r="V80" s="49">
        <v>425</v>
      </c>
      <c r="W80" s="79">
        <f t="shared" si="1"/>
        <v>1062.5</v>
      </c>
      <c r="X80" s="49"/>
      <c r="Y80" s="49"/>
      <c r="Z80" s="49"/>
      <c r="AA80" s="49">
        <v>1</v>
      </c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</row>
    <row r="81" spans="1:256" s="12" customFormat="1" x14ac:dyDescent="0.25">
      <c r="A81" s="76">
        <v>71</v>
      </c>
      <c r="B81" s="50" t="s">
        <v>38</v>
      </c>
      <c r="C81" s="32" t="s">
        <v>39</v>
      </c>
      <c r="D81" s="51" t="s">
        <v>58</v>
      </c>
      <c r="E81" s="32" t="s">
        <v>57</v>
      </c>
      <c r="F81" s="9" t="s">
        <v>260</v>
      </c>
      <c r="G81" s="9" t="s">
        <v>261</v>
      </c>
      <c r="H81" s="32" t="s">
        <v>56</v>
      </c>
      <c r="I81" s="32">
        <v>1.68</v>
      </c>
      <c r="J81" s="49" t="s">
        <v>39</v>
      </c>
      <c r="K81" s="19"/>
      <c r="L81" s="19"/>
      <c r="M81" s="22">
        <v>17</v>
      </c>
      <c r="N81" s="23"/>
      <c r="O81" s="23"/>
      <c r="P81" s="24">
        <v>17</v>
      </c>
      <c r="Q81" s="23"/>
      <c r="R81" s="23"/>
      <c r="S81" s="25">
        <v>16</v>
      </c>
      <c r="T81" s="24">
        <v>1</v>
      </c>
      <c r="U81" s="19"/>
      <c r="V81" s="49">
        <v>255</v>
      </c>
      <c r="W81" s="79">
        <f t="shared" si="1"/>
        <v>428.4</v>
      </c>
      <c r="X81" s="49" t="s">
        <v>262</v>
      </c>
      <c r="Y81" s="9" t="s">
        <v>263</v>
      </c>
      <c r="Z81" s="9" t="s">
        <v>264</v>
      </c>
      <c r="AA81" s="49">
        <v>0</v>
      </c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</row>
    <row r="82" spans="1:256" s="12" customFormat="1" x14ac:dyDescent="0.2">
      <c r="A82" s="77">
        <v>72</v>
      </c>
      <c r="B82" s="50" t="s">
        <v>38</v>
      </c>
      <c r="C82" s="49" t="s">
        <v>41</v>
      </c>
      <c r="D82" s="55" t="s">
        <v>265</v>
      </c>
      <c r="E82" s="9" t="s">
        <v>43</v>
      </c>
      <c r="F82" s="9" t="s">
        <v>266</v>
      </c>
      <c r="G82" s="9" t="s">
        <v>267</v>
      </c>
      <c r="H82" s="49" t="s">
        <v>40</v>
      </c>
      <c r="I82" s="10">
        <v>1.75</v>
      </c>
      <c r="J82" s="49" t="s">
        <v>44</v>
      </c>
      <c r="K82" s="49"/>
      <c r="L82" s="49"/>
      <c r="M82" s="49">
        <v>20</v>
      </c>
      <c r="N82" s="49"/>
      <c r="O82" s="49"/>
      <c r="P82" s="49">
        <v>20</v>
      </c>
      <c r="Q82" s="49"/>
      <c r="R82" s="49"/>
      <c r="S82" s="49"/>
      <c r="T82" s="49">
        <v>20</v>
      </c>
      <c r="U82" s="49"/>
      <c r="V82" s="49">
        <v>45</v>
      </c>
      <c r="W82" s="79">
        <f t="shared" si="1"/>
        <v>78.75</v>
      </c>
      <c r="X82" s="49"/>
      <c r="Y82" s="49"/>
      <c r="Z82" s="9"/>
      <c r="AA82" s="49">
        <v>1</v>
      </c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</row>
    <row r="83" spans="1:256" s="12" customFormat="1" x14ac:dyDescent="0.2">
      <c r="A83" s="76">
        <v>73</v>
      </c>
      <c r="B83" s="50" t="s">
        <v>38</v>
      </c>
      <c r="C83" s="49" t="s">
        <v>256</v>
      </c>
      <c r="D83" s="55" t="s">
        <v>268</v>
      </c>
      <c r="E83" s="49">
        <v>0.38</v>
      </c>
      <c r="F83" s="9" t="s">
        <v>269</v>
      </c>
      <c r="G83" s="9" t="s">
        <v>270</v>
      </c>
      <c r="H83" s="49" t="s">
        <v>40</v>
      </c>
      <c r="I83" s="10">
        <v>0.45</v>
      </c>
      <c r="J83" s="49" t="s">
        <v>44</v>
      </c>
      <c r="K83" s="49"/>
      <c r="L83" s="49"/>
      <c r="M83" s="49">
        <v>70</v>
      </c>
      <c r="N83" s="49"/>
      <c r="O83" s="49"/>
      <c r="P83" s="49">
        <v>70</v>
      </c>
      <c r="Q83" s="49"/>
      <c r="R83" s="49"/>
      <c r="S83" s="49"/>
      <c r="T83" s="49">
        <v>70</v>
      </c>
      <c r="U83" s="49"/>
      <c r="V83" s="49">
        <v>1050</v>
      </c>
      <c r="W83" s="79">
        <f t="shared" si="1"/>
        <v>472.5</v>
      </c>
      <c r="X83" s="49"/>
      <c r="Y83" s="49"/>
      <c r="Z83" s="49"/>
      <c r="AA83" s="49">
        <v>1</v>
      </c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</row>
    <row r="84" spans="1:256" s="12" customFormat="1" x14ac:dyDescent="0.2">
      <c r="A84" s="76">
        <v>74</v>
      </c>
      <c r="B84" s="50" t="s">
        <v>38</v>
      </c>
      <c r="C84" s="49" t="s">
        <v>41</v>
      </c>
      <c r="D84" s="55" t="s">
        <v>271</v>
      </c>
      <c r="E84" s="49">
        <v>0.38</v>
      </c>
      <c r="F84" s="9" t="s">
        <v>272</v>
      </c>
      <c r="G84" s="9" t="s">
        <v>273</v>
      </c>
      <c r="H84" s="49" t="s">
        <v>40</v>
      </c>
      <c r="I84" s="10">
        <v>2.5</v>
      </c>
      <c r="J84" s="49" t="s">
        <v>44</v>
      </c>
      <c r="K84" s="49"/>
      <c r="L84" s="49"/>
      <c r="M84" s="49">
        <v>11</v>
      </c>
      <c r="N84" s="49"/>
      <c r="O84" s="49"/>
      <c r="P84" s="49">
        <v>11</v>
      </c>
      <c r="Q84" s="49"/>
      <c r="R84" s="49"/>
      <c r="S84" s="49">
        <v>2</v>
      </c>
      <c r="T84" s="49">
        <v>9</v>
      </c>
      <c r="U84" s="49"/>
      <c r="V84" s="49">
        <v>165</v>
      </c>
      <c r="W84" s="79">
        <f t="shared" si="1"/>
        <v>412.5</v>
      </c>
      <c r="X84" s="49"/>
      <c r="Y84" s="49"/>
      <c r="Z84" s="49"/>
      <c r="AA84" s="49">
        <v>1</v>
      </c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</row>
    <row r="85" spans="1:256" s="12" customFormat="1" x14ac:dyDescent="0.2">
      <c r="A85" s="77">
        <v>75</v>
      </c>
      <c r="B85" s="50" t="s">
        <v>38</v>
      </c>
      <c r="C85" s="49" t="s">
        <v>39</v>
      </c>
      <c r="D85" s="55" t="s">
        <v>190</v>
      </c>
      <c r="E85" s="49">
        <v>0.38</v>
      </c>
      <c r="F85" s="9" t="s">
        <v>272</v>
      </c>
      <c r="G85" s="9" t="s">
        <v>274</v>
      </c>
      <c r="H85" s="49" t="s">
        <v>40</v>
      </c>
      <c r="I85" s="10">
        <v>3.5</v>
      </c>
      <c r="J85" s="49" t="s">
        <v>39</v>
      </c>
      <c r="K85" s="49"/>
      <c r="L85" s="49"/>
      <c r="M85" s="22">
        <v>30</v>
      </c>
      <c r="N85" s="23"/>
      <c r="O85" s="23"/>
      <c r="P85" s="24">
        <v>30</v>
      </c>
      <c r="Q85" s="23"/>
      <c r="R85" s="23"/>
      <c r="S85" s="25">
        <v>1</v>
      </c>
      <c r="T85" s="24">
        <v>29</v>
      </c>
      <c r="U85" s="49"/>
      <c r="V85" s="49">
        <v>450</v>
      </c>
      <c r="W85" s="79">
        <f t="shared" si="1"/>
        <v>1575</v>
      </c>
      <c r="X85" s="49"/>
      <c r="Y85" s="49"/>
      <c r="Z85" s="49"/>
      <c r="AA85" s="49">
        <v>1</v>
      </c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</row>
    <row r="86" spans="1:256" s="12" customFormat="1" x14ac:dyDescent="0.2">
      <c r="A86" s="76">
        <v>76</v>
      </c>
      <c r="B86" s="50" t="s">
        <v>38</v>
      </c>
      <c r="C86" s="49" t="s">
        <v>39</v>
      </c>
      <c r="D86" s="55" t="s">
        <v>275</v>
      </c>
      <c r="E86" s="49">
        <v>0.38</v>
      </c>
      <c r="F86" s="9" t="s">
        <v>272</v>
      </c>
      <c r="G86" s="9" t="s">
        <v>276</v>
      </c>
      <c r="H86" s="49" t="s">
        <v>40</v>
      </c>
      <c r="I86" s="10">
        <v>6.5</v>
      </c>
      <c r="J86" s="49" t="s">
        <v>39</v>
      </c>
      <c r="K86" s="49"/>
      <c r="L86" s="49"/>
      <c r="M86" s="49">
        <v>22</v>
      </c>
      <c r="N86" s="49"/>
      <c r="O86" s="49"/>
      <c r="P86" s="49">
        <v>22</v>
      </c>
      <c r="Q86" s="49"/>
      <c r="R86" s="49"/>
      <c r="S86" s="49"/>
      <c r="T86" s="49">
        <v>22</v>
      </c>
      <c r="U86" s="49"/>
      <c r="V86" s="49">
        <v>75</v>
      </c>
      <c r="W86" s="79">
        <f t="shared" si="1"/>
        <v>487.5</v>
      </c>
      <c r="X86" s="49"/>
      <c r="Y86" s="49"/>
      <c r="Z86" s="49"/>
      <c r="AA86" s="49">
        <v>1</v>
      </c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</row>
    <row r="87" spans="1:256" s="12" customFormat="1" x14ac:dyDescent="0.2">
      <c r="A87" s="76">
        <v>77</v>
      </c>
      <c r="B87" s="50" t="s">
        <v>38</v>
      </c>
      <c r="C87" s="49" t="s">
        <v>39</v>
      </c>
      <c r="D87" s="55" t="s">
        <v>275</v>
      </c>
      <c r="E87" s="49">
        <v>0.38</v>
      </c>
      <c r="F87" s="9" t="s">
        <v>272</v>
      </c>
      <c r="G87" s="9" t="s">
        <v>276</v>
      </c>
      <c r="H87" s="49" t="s">
        <v>40</v>
      </c>
      <c r="I87" s="10">
        <v>6.5</v>
      </c>
      <c r="J87" s="49" t="s">
        <v>39</v>
      </c>
      <c r="K87" s="49"/>
      <c r="L87" s="49"/>
      <c r="M87" s="49">
        <v>22</v>
      </c>
      <c r="N87" s="49"/>
      <c r="O87" s="49"/>
      <c r="P87" s="49">
        <v>22</v>
      </c>
      <c r="Q87" s="49"/>
      <c r="R87" s="49"/>
      <c r="S87" s="49"/>
      <c r="T87" s="49">
        <v>22</v>
      </c>
      <c r="U87" s="49"/>
      <c r="V87" s="49">
        <v>75</v>
      </c>
      <c r="W87" s="79">
        <f t="shared" si="1"/>
        <v>487.5</v>
      </c>
      <c r="X87" s="49"/>
      <c r="Y87" s="49"/>
      <c r="Z87" s="49"/>
      <c r="AA87" s="49">
        <v>1</v>
      </c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</row>
    <row r="88" spans="1:256" s="12" customFormat="1" ht="15.75" customHeight="1" x14ac:dyDescent="0.2">
      <c r="A88" s="77">
        <v>78</v>
      </c>
      <c r="B88" s="50" t="s">
        <v>38</v>
      </c>
      <c r="C88" s="49" t="s">
        <v>39</v>
      </c>
      <c r="D88" s="55" t="s">
        <v>275</v>
      </c>
      <c r="E88" s="49">
        <v>0.38</v>
      </c>
      <c r="F88" s="9" t="s">
        <v>272</v>
      </c>
      <c r="G88" s="9" t="s">
        <v>276</v>
      </c>
      <c r="H88" s="49" t="s">
        <v>40</v>
      </c>
      <c r="I88" s="10">
        <v>6.5</v>
      </c>
      <c r="J88" s="49" t="s">
        <v>39</v>
      </c>
      <c r="K88" s="49"/>
      <c r="L88" s="49"/>
      <c r="M88" s="49">
        <v>22</v>
      </c>
      <c r="N88" s="49"/>
      <c r="O88" s="49"/>
      <c r="P88" s="49">
        <v>22</v>
      </c>
      <c r="Q88" s="49"/>
      <c r="R88" s="49"/>
      <c r="S88" s="49"/>
      <c r="T88" s="49">
        <v>22</v>
      </c>
      <c r="U88" s="49"/>
      <c r="V88" s="49">
        <v>75</v>
      </c>
      <c r="W88" s="79">
        <f t="shared" si="1"/>
        <v>487.5</v>
      </c>
      <c r="X88" s="49"/>
      <c r="Y88" s="49"/>
      <c r="Z88" s="49"/>
      <c r="AA88" s="49">
        <v>1</v>
      </c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</row>
    <row r="89" spans="1:256" s="12" customFormat="1" x14ac:dyDescent="0.2">
      <c r="A89" s="76">
        <v>79</v>
      </c>
      <c r="B89" s="50" t="s">
        <v>38</v>
      </c>
      <c r="C89" s="49" t="s">
        <v>39</v>
      </c>
      <c r="D89" s="55" t="s">
        <v>275</v>
      </c>
      <c r="E89" s="49">
        <v>0.38</v>
      </c>
      <c r="F89" s="9" t="s">
        <v>272</v>
      </c>
      <c r="G89" s="9" t="s">
        <v>276</v>
      </c>
      <c r="H89" s="49" t="s">
        <v>40</v>
      </c>
      <c r="I89" s="10">
        <v>6.5</v>
      </c>
      <c r="J89" s="49" t="s">
        <v>39</v>
      </c>
      <c r="K89" s="49"/>
      <c r="L89" s="49"/>
      <c r="M89" s="49">
        <v>22</v>
      </c>
      <c r="N89" s="49"/>
      <c r="O89" s="49"/>
      <c r="P89" s="49">
        <v>22</v>
      </c>
      <c r="Q89" s="49"/>
      <c r="R89" s="49"/>
      <c r="S89" s="49"/>
      <c r="T89" s="49">
        <v>22</v>
      </c>
      <c r="U89" s="49"/>
      <c r="V89" s="49">
        <v>75</v>
      </c>
      <c r="W89" s="79">
        <f t="shared" si="1"/>
        <v>487.5</v>
      </c>
      <c r="X89" s="49"/>
      <c r="Y89" s="49"/>
      <c r="Z89" s="49"/>
      <c r="AA89" s="49">
        <v>1</v>
      </c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</row>
    <row r="90" spans="1:256" s="12" customFormat="1" x14ac:dyDescent="0.25">
      <c r="A90" s="76">
        <v>80</v>
      </c>
      <c r="B90" s="50" t="s">
        <v>38</v>
      </c>
      <c r="C90" s="32" t="s">
        <v>44</v>
      </c>
      <c r="D90" s="51" t="s">
        <v>277</v>
      </c>
      <c r="E90" s="32" t="s">
        <v>57</v>
      </c>
      <c r="F90" s="9" t="s">
        <v>278</v>
      </c>
      <c r="G90" s="9" t="s">
        <v>279</v>
      </c>
      <c r="H90" s="32" t="s">
        <v>56</v>
      </c>
      <c r="I90" s="32">
        <v>2.0499999999999998</v>
      </c>
      <c r="J90" s="49" t="s">
        <v>44</v>
      </c>
      <c r="K90" s="49"/>
      <c r="L90" s="49"/>
      <c r="M90" s="22">
        <v>1002</v>
      </c>
      <c r="N90" s="23"/>
      <c r="O90" s="23"/>
      <c r="P90" s="24">
        <v>1002</v>
      </c>
      <c r="Q90" s="23"/>
      <c r="R90" s="23"/>
      <c r="S90" s="25">
        <v>33</v>
      </c>
      <c r="T90" s="24">
        <v>969</v>
      </c>
      <c r="U90" s="4"/>
      <c r="V90" s="4">
        <v>5531</v>
      </c>
      <c r="W90" s="79">
        <f t="shared" si="1"/>
        <v>11338.55</v>
      </c>
      <c r="X90" s="49" t="s">
        <v>280</v>
      </c>
      <c r="Y90" s="9" t="s">
        <v>211</v>
      </c>
      <c r="Z90" s="9" t="s">
        <v>176</v>
      </c>
      <c r="AA90" s="49">
        <v>0</v>
      </c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</row>
    <row r="91" spans="1:256" s="12" customFormat="1" x14ac:dyDescent="0.2">
      <c r="A91" s="77">
        <v>81</v>
      </c>
      <c r="B91" s="50" t="s">
        <v>38</v>
      </c>
      <c r="C91" s="49" t="s">
        <v>39</v>
      </c>
      <c r="D91" s="55" t="s">
        <v>281</v>
      </c>
      <c r="E91" s="49">
        <v>0.38</v>
      </c>
      <c r="F91" s="9" t="s">
        <v>282</v>
      </c>
      <c r="G91" s="9" t="s">
        <v>283</v>
      </c>
      <c r="H91" s="49" t="s">
        <v>40</v>
      </c>
      <c r="I91" s="14">
        <v>2.83</v>
      </c>
      <c r="J91" s="14" t="s">
        <v>39</v>
      </c>
      <c r="K91" s="49"/>
      <c r="L91" s="49"/>
      <c r="M91" s="49">
        <v>36</v>
      </c>
      <c r="N91" s="49"/>
      <c r="O91" s="49"/>
      <c r="P91" s="49">
        <v>36</v>
      </c>
      <c r="Q91" s="49"/>
      <c r="R91" s="49"/>
      <c r="S91" s="49"/>
      <c r="T91" s="49">
        <v>36</v>
      </c>
      <c r="U91" s="49"/>
      <c r="V91" s="49">
        <v>109</v>
      </c>
      <c r="W91" s="79">
        <f t="shared" si="1"/>
        <v>308.47000000000003</v>
      </c>
      <c r="X91" s="49"/>
      <c r="Y91" s="49"/>
      <c r="Z91" s="49"/>
      <c r="AA91" s="49">
        <v>1</v>
      </c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</row>
    <row r="92" spans="1:256" s="12" customFormat="1" x14ac:dyDescent="0.2">
      <c r="A92" s="76">
        <v>82</v>
      </c>
      <c r="B92" s="50" t="s">
        <v>38</v>
      </c>
      <c r="C92" s="49" t="s">
        <v>41</v>
      </c>
      <c r="D92" s="55" t="s">
        <v>284</v>
      </c>
      <c r="E92" s="49" t="s">
        <v>42</v>
      </c>
      <c r="F92" s="9" t="s">
        <v>285</v>
      </c>
      <c r="G92" s="9" t="s">
        <v>286</v>
      </c>
      <c r="H92" s="49" t="s">
        <v>40</v>
      </c>
      <c r="I92" s="49">
        <v>6</v>
      </c>
      <c r="J92" s="49" t="s">
        <v>41</v>
      </c>
      <c r="K92" s="49"/>
      <c r="L92" s="49"/>
      <c r="M92" s="49">
        <v>117</v>
      </c>
      <c r="N92" s="49"/>
      <c r="O92" s="49"/>
      <c r="P92" s="49">
        <v>117</v>
      </c>
      <c r="Q92" s="49"/>
      <c r="R92" s="49"/>
      <c r="S92" s="49"/>
      <c r="T92" s="49">
        <v>117</v>
      </c>
      <c r="U92" s="49"/>
      <c r="V92" s="49">
        <v>359</v>
      </c>
      <c r="W92" s="79">
        <f t="shared" si="1"/>
        <v>2154</v>
      </c>
      <c r="X92" s="49"/>
      <c r="Y92" s="49"/>
      <c r="Z92" s="49"/>
      <c r="AA92" s="49">
        <v>1</v>
      </c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</row>
    <row r="93" spans="1:256" ht="16.5" customHeight="1" x14ac:dyDescent="0.25">
      <c r="A93" s="76">
        <v>83</v>
      </c>
      <c r="B93" s="50" t="s">
        <v>38</v>
      </c>
      <c r="C93" s="49" t="s">
        <v>41</v>
      </c>
      <c r="D93" s="49" t="s">
        <v>287</v>
      </c>
      <c r="E93" s="49" t="s">
        <v>42</v>
      </c>
      <c r="F93" s="9" t="s">
        <v>288</v>
      </c>
      <c r="G93" s="9" t="s">
        <v>289</v>
      </c>
      <c r="H93" s="49" t="s">
        <v>40</v>
      </c>
      <c r="I93" s="10">
        <v>1.25</v>
      </c>
      <c r="J93" s="49" t="s">
        <v>41</v>
      </c>
      <c r="K93" s="49"/>
      <c r="L93" s="49"/>
      <c r="M93" s="62">
        <v>154</v>
      </c>
      <c r="N93" s="63"/>
      <c r="O93" s="63"/>
      <c r="P93" s="62">
        <v>154</v>
      </c>
      <c r="Q93" s="63"/>
      <c r="R93" s="63"/>
      <c r="S93" s="63"/>
      <c r="T93" s="62">
        <v>154</v>
      </c>
      <c r="U93" s="4"/>
      <c r="V93" s="4">
        <v>201</v>
      </c>
      <c r="W93" s="79">
        <f t="shared" si="1"/>
        <v>251.25</v>
      </c>
      <c r="X93" s="49"/>
      <c r="Y93" s="9"/>
      <c r="Z93" s="9"/>
      <c r="AA93" s="49"/>
    </row>
    <row r="94" spans="1:256" s="68" customFormat="1" ht="16.5" x14ac:dyDescent="0.3">
      <c r="A94" s="77">
        <v>84</v>
      </c>
      <c r="B94" s="65" t="s">
        <v>38</v>
      </c>
      <c r="C94" s="64" t="s">
        <v>39</v>
      </c>
      <c r="D94" s="64" t="s">
        <v>290</v>
      </c>
      <c r="E94" s="64" t="s">
        <v>42</v>
      </c>
      <c r="F94" s="66" t="s">
        <v>291</v>
      </c>
      <c r="G94" s="66" t="s">
        <v>292</v>
      </c>
      <c r="H94" s="64" t="s">
        <v>56</v>
      </c>
      <c r="I94" s="67">
        <v>0.55000000000000004</v>
      </c>
      <c r="J94" s="64" t="s">
        <v>39</v>
      </c>
      <c r="K94" s="64"/>
      <c r="L94" s="64"/>
      <c r="M94" s="64">
        <v>838</v>
      </c>
      <c r="N94" s="64"/>
      <c r="O94" s="64"/>
      <c r="P94" s="64">
        <v>838</v>
      </c>
      <c r="Q94" s="64"/>
      <c r="R94" s="64"/>
      <c r="S94" s="66"/>
      <c r="T94" s="64">
        <v>838</v>
      </c>
      <c r="U94" s="64"/>
      <c r="V94" s="64">
        <v>1609</v>
      </c>
      <c r="W94" s="79">
        <f t="shared" si="1"/>
        <v>884.95</v>
      </c>
      <c r="X94" s="64" t="s">
        <v>293</v>
      </c>
      <c r="Y94" s="66" t="s">
        <v>164</v>
      </c>
      <c r="Z94" s="66" t="s">
        <v>176</v>
      </c>
      <c r="AA94" s="64">
        <v>0</v>
      </c>
    </row>
    <row r="95" spans="1:256" ht="15.75" customHeight="1" x14ac:dyDescent="0.25">
      <c r="A95" s="76">
        <v>85</v>
      </c>
      <c r="B95" s="50" t="s">
        <v>38</v>
      </c>
      <c r="C95" s="49" t="s">
        <v>41</v>
      </c>
      <c r="D95" s="49" t="s">
        <v>294</v>
      </c>
      <c r="E95" s="49">
        <v>0.38</v>
      </c>
      <c r="F95" s="9" t="s">
        <v>295</v>
      </c>
      <c r="G95" s="9" t="s">
        <v>296</v>
      </c>
      <c r="H95" s="49" t="s">
        <v>40</v>
      </c>
      <c r="I95" s="10">
        <v>0.6</v>
      </c>
      <c r="J95" s="49" t="s">
        <v>41</v>
      </c>
      <c r="K95" s="49"/>
      <c r="L95" s="49"/>
      <c r="M95" s="62">
        <v>49</v>
      </c>
      <c r="N95" s="69"/>
      <c r="O95" s="69"/>
      <c r="P95" s="70">
        <v>49</v>
      </c>
      <c r="Q95" s="69"/>
      <c r="R95" s="69"/>
      <c r="S95" s="69"/>
      <c r="T95" s="70">
        <v>49</v>
      </c>
      <c r="U95" s="4"/>
      <c r="V95" s="4">
        <v>136</v>
      </c>
      <c r="W95" s="79">
        <f t="shared" si="1"/>
        <v>81.599999999999994</v>
      </c>
      <c r="X95" s="49"/>
      <c r="Y95" s="9"/>
      <c r="Z95" s="9"/>
      <c r="AA95" s="49"/>
    </row>
    <row r="96" spans="1:256" x14ac:dyDescent="0.25">
      <c r="A96" s="76">
        <v>86</v>
      </c>
      <c r="B96" s="50" t="s">
        <v>38</v>
      </c>
      <c r="C96" s="49" t="s">
        <v>41</v>
      </c>
      <c r="D96" s="49" t="s">
        <v>297</v>
      </c>
      <c r="E96" s="9" t="s">
        <v>43</v>
      </c>
      <c r="F96" s="9" t="s">
        <v>298</v>
      </c>
      <c r="G96" s="9" t="s">
        <v>299</v>
      </c>
      <c r="H96" s="49" t="s">
        <v>40</v>
      </c>
      <c r="I96" s="10">
        <v>1.93</v>
      </c>
      <c r="J96" s="49" t="s">
        <v>44</v>
      </c>
      <c r="K96" s="49"/>
      <c r="L96" s="49"/>
      <c r="M96" s="62">
        <v>2</v>
      </c>
      <c r="N96" s="69"/>
      <c r="O96" s="69"/>
      <c r="P96" s="70">
        <v>2</v>
      </c>
      <c r="Q96" s="69"/>
      <c r="R96" s="69"/>
      <c r="S96" s="69"/>
      <c r="T96" s="70">
        <v>2</v>
      </c>
      <c r="U96" s="4"/>
      <c r="V96" s="4">
        <v>30</v>
      </c>
      <c r="W96" s="79">
        <f t="shared" si="1"/>
        <v>57.9</v>
      </c>
      <c r="X96" s="11"/>
      <c r="Y96" s="11"/>
      <c r="Z96" s="11"/>
      <c r="AA96" s="49"/>
    </row>
    <row r="97" spans="1:256" s="12" customFormat="1" x14ac:dyDescent="0.25">
      <c r="A97" s="77">
        <v>87</v>
      </c>
      <c r="B97" s="50" t="s">
        <v>38</v>
      </c>
      <c r="C97" s="50" t="s">
        <v>41</v>
      </c>
      <c r="D97" s="14" t="s">
        <v>300</v>
      </c>
      <c r="E97" s="9" t="s">
        <v>43</v>
      </c>
      <c r="F97" s="9" t="s">
        <v>301</v>
      </c>
      <c r="G97" s="9" t="s">
        <v>302</v>
      </c>
      <c r="H97" s="49" t="s">
        <v>40</v>
      </c>
      <c r="I97" s="10">
        <v>0.67</v>
      </c>
      <c r="J97" s="49" t="s">
        <v>44</v>
      </c>
      <c r="K97" s="49"/>
      <c r="L97" s="49"/>
      <c r="M97" s="62">
        <v>56</v>
      </c>
      <c r="N97" s="69"/>
      <c r="O97" s="69"/>
      <c r="P97" s="70">
        <v>56</v>
      </c>
      <c r="Q97" s="69"/>
      <c r="R97" s="69"/>
      <c r="S97" s="69"/>
      <c r="T97" s="70">
        <v>56</v>
      </c>
      <c r="U97" s="4"/>
      <c r="V97" s="4">
        <v>79</v>
      </c>
      <c r="W97" s="79">
        <f t="shared" si="1"/>
        <v>52.93</v>
      </c>
      <c r="X97" s="11"/>
      <c r="Y97" s="11"/>
      <c r="Z97" s="11"/>
      <c r="AA97" s="49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</row>
    <row r="98" spans="1:256" s="12" customFormat="1" x14ac:dyDescent="0.25">
      <c r="A98" s="76">
        <v>88</v>
      </c>
      <c r="B98" s="50" t="s">
        <v>38</v>
      </c>
      <c r="C98" s="50" t="s">
        <v>41</v>
      </c>
      <c r="D98" s="49" t="s">
        <v>303</v>
      </c>
      <c r="E98" s="9" t="s">
        <v>42</v>
      </c>
      <c r="F98" s="9" t="s">
        <v>304</v>
      </c>
      <c r="G98" s="9" t="s">
        <v>305</v>
      </c>
      <c r="H98" s="14" t="s">
        <v>40</v>
      </c>
      <c r="I98" s="15">
        <v>0.92</v>
      </c>
      <c r="J98" s="14" t="s">
        <v>306</v>
      </c>
      <c r="K98" s="49"/>
      <c r="L98" s="49"/>
      <c r="M98" s="62">
        <v>167</v>
      </c>
      <c r="N98" s="69"/>
      <c r="O98" s="69"/>
      <c r="P98" s="70">
        <v>167</v>
      </c>
      <c r="Q98" s="69"/>
      <c r="R98" s="69"/>
      <c r="S98" s="69"/>
      <c r="T98" s="70">
        <v>167</v>
      </c>
      <c r="U98" s="4"/>
      <c r="V98" s="4">
        <v>253</v>
      </c>
      <c r="W98" s="79">
        <f t="shared" si="1"/>
        <v>232.76000000000002</v>
      </c>
      <c r="X98" s="11"/>
      <c r="Y98" s="11"/>
      <c r="Z98" s="11"/>
      <c r="AA98" s="49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</row>
    <row r="99" spans="1:256" s="8" customFormat="1" x14ac:dyDescent="0.25">
      <c r="A99" s="76">
        <v>89</v>
      </c>
      <c r="B99" s="50" t="s">
        <v>38</v>
      </c>
      <c r="C99" s="5" t="s">
        <v>41</v>
      </c>
      <c r="D99" s="5" t="s">
        <v>307</v>
      </c>
      <c r="E99" s="9" t="s">
        <v>42</v>
      </c>
      <c r="F99" s="9" t="s">
        <v>308</v>
      </c>
      <c r="G99" s="9" t="s">
        <v>309</v>
      </c>
      <c r="H99" s="49" t="s">
        <v>40</v>
      </c>
      <c r="I99" s="10">
        <v>1.17</v>
      </c>
      <c r="J99" s="49" t="s">
        <v>41</v>
      </c>
      <c r="K99" s="49"/>
      <c r="L99" s="49"/>
      <c r="M99" s="62">
        <v>21</v>
      </c>
      <c r="N99" s="69"/>
      <c r="O99" s="69"/>
      <c r="P99" s="70">
        <v>21</v>
      </c>
      <c r="Q99" s="69"/>
      <c r="R99" s="69"/>
      <c r="S99" s="69">
        <v>1</v>
      </c>
      <c r="T99" s="70">
        <v>20</v>
      </c>
      <c r="U99" s="4"/>
      <c r="V99" s="4">
        <v>75</v>
      </c>
      <c r="W99" s="79">
        <f t="shared" si="1"/>
        <v>87.75</v>
      </c>
      <c r="X99" s="5"/>
      <c r="Y99" s="6"/>
      <c r="Z99" s="6"/>
      <c r="AA99" s="49"/>
    </row>
    <row r="100" spans="1:256" s="12" customFormat="1" x14ac:dyDescent="0.25">
      <c r="A100" s="77">
        <v>90</v>
      </c>
      <c r="B100" s="50" t="s">
        <v>38</v>
      </c>
      <c r="C100" s="50" t="s">
        <v>41</v>
      </c>
      <c r="D100" s="49" t="s">
        <v>310</v>
      </c>
      <c r="E100" s="9" t="s">
        <v>43</v>
      </c>
      <c r="F100" s="9" t="s">
        <v>311</v>
      </c>
      <c r="G100" s="9" t="s">
        <v>312</v>
      </c>
      <c r="H100" s="49" t="s">
        <v>40</v>
      </c>
      <c r="I100" s="10">
        <v>1.3</v>
      </c>
      <c r="J100" s="49" t="s">
        <v>41</v>
      </c>
      <c r="K100" s="49"/>
      <c r="L100" s="49"/>
      <c r="M100" s="62">
        <v>13</v>
      </c>
      <c r="N100" s="69"/>
      <c r="O100" s="69"/>
      <c r="P100" s="70">
        <v>13</v>
      </c>
      <c r="Q100" s="69"/>
      <c r="R100" s="69"/>
      <c r="S100" s="69">
        <v>2</v>
      </c>
      <c r="T100" s="70">
        <v>11</v>
      </c>
      <c r="U100" s="4"/>
      <c r="V100" s="4">
        <v>96</v>
      </c>
      <c r="W100" s="79">
        <f t="shared" si="1"/>
        <v>124.80000000000001</v>
      </c>
      <c r="X100" s="11"/>
      <c r="Y100" s="11"/>
      <c r="Z100" s="11"/>
      <c r="AA100" s="49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</row>
    <row r="101" spans="1:256" s="3" customFormat="1" x14ac:dyDescent="0.25">
      <c r="A101" s="76">
        <v>91</v>
      </c>
      <c r="B101" s="50" t="s">
        <v>38</v>
      </c>
      <c r="C101" s="1" t="s">
        <v>41</v>
      </c>
      <c r="D101" s="1" t="s">
        <v>313</v>
      </c>
      <c r="E101" s="1">
        <v>0.38</v>
      </c>
      <c r="F101" s="9" t="s">
        <v>314</v>
      </c>
      <c r="G101" s="9" t="s">
        <v>315</v>
      </c>
      <c r="H101" s="49" t="s">
        <v>40</v>
      </c>
      <c r="I101" s="10">
        <v>2</v>
      </c>
      <c r="J101" s="49" t="s">
        <v>44</v>
      </c>
      <c r="K101" s="49"/>
      <c r="L101" s="49"/>
      <c r="M101" s="62">
        <v>60</v>
      </c>
      <c r="N101" s="69"/>
      <c r="O101" s="69"/>
      <c r="P101" s="70">
        <v>60</v>
      </c>
      <c r="Q101" s="69"/>
      <c r="R101" s="69"/>
      <c r="S101" s="69"/>
      <c r="T101" s="70">
        <v>60</v>
      </c>
      <c r="U101" s="4"/>
      <c r="V101" s="4">
        <v>103</v>
      </c>
      <c r="W101" s="79">
        <f t="shared" si="1"/>
        <v>206</v>
      </c>
      <c r="X101" s="1"/>
      <c r="Y101" s="1"/>
      <c r="Z101" s="2"/>
      <c r="AA101" s="49"/>
    </row>
    <row r="102" spans="1:256" x14ac:dyDescent="0.25">
      <c r="A102" s="76">
        <v>92</v>
      </c>
      <c r="B102" s="50" t="s">
        <v>38</v>
      </c>
      <c r="C102" s="50" t="s">
        <v>41</v>
      </c>
      <c r="D102" s="49" t="s">
        <v>316</v>
      </c>
      <c r="E102" s="1">
        <v>0.38</v>
      </c>
      <c r="F102" s="9" t="s">
        <v>317</v>
      </c>
      <c r="G102" s="9" t="s">
        <v>318</v>
      </c>
      <c r="H102" s="49" t="s">
        <v>40</v>
      </c>
      <c r="I102" s="10">
        <v>1.5</v>
      </c>
      <c r="J102" s="49" t="s">
        <v>44</v>
      </c>
      <c r="K102" s="49"/>
      <c r="L102" s="49"/>
      <c r="M102" s="62">
        <v>60</v>
      </c>
      <c r="N102" s="69"/>
      <c r="O102" s="69"/>
      <c r="P102" s="70">
        <v>60</v>
      </c>
      <c r="Q102" s="69"/>
      <c r="R102" s="69"/>
      <c r="S102" s="69"/>
      <c r="T102" s="70">
        <v>60</v>
      </c>
      <c r="U102" s="4"/>
      <c r="V102" s="4">
        <v>105</v>
      </c>
      <c r="W102" s="79">
        <f t="shared" si="1"/>
        <v>157.5</v>
      </c>
      <c r="X102" s="11"/>
      <c r="Y102" s="11"/>
      <c r="Z102" s="11"/>
      <c r="AA102" s="49"/>
    </row>
    <row r="103" spans="1:256" s="68" customFormat="1" ht="16.5" x14ac:dyDescent="0.3">
      <c r="A103" s="77">
        <v>93</v>
      </c>
      <c r="B103" s="65" t="s">
        <v>38</v>
      </c>
      <c r="C103" s="64" t="s">
        <v>149</v>
      </c>
      <c r="D103" s="64" t="s">
        <v>319</v>
      </c>
      <c r="E103" s="64" t="s">
        <v>42</v>
      </c>
      <c r="F103" s="66" t="s">
        <v>320</v>
      </c>
      <c r="G103" s="66" t="s">
        <v>321</v>
      </c>
      <c r="H103" s="64" t="s">
        <v>56</v>
      </c>
      <c r="I103" s="67">
        <v>1.1499999999999999</v>
      </c>
      <c r="J103" s="64" t="s">
        <v>39</v>
      </c>
      <c r="K103" s="64"/>
      <c r="L103" s="64"/>
      <c r="M103" s="64">
        <v>1635</v>
      </c>
      <c r="N103" s="64"/>
      <c r="O103" s="64"/>
      <c r="P103" s="64">
        <v>1635</v>
      </c>
      <c r="Q103" s="64"/>
      <c r="R103" s="64"/>
      <c r="S103" s="66" t="s">
        <v>322</v>
      </c>
      <c r="T103" s="64">
        <v>1628</v>
      </c>
      <c r="U103" s="64"/>
      <c r="V103" s="64">
        <v>3889</v>
      </c>
      <c r="W103" s="79">
        <f t="shared" si="1"/>
        <v>4472.3499999999995</v>
      </c>
      <c r="X103" s="64" t="s">
        <v>323</v>
      </c>
      <c r="Y103" s="66" t="s">
        <v>263</v>
      </c>
      <c r="Z103" s="66" t="s">
        <v>324</v>
      </c>
      <c r="AA103" s="64">
        <v>0</v>
      </c>
    </row>
    <row r="104" spans="1:256" x14ac:dyDescent="0.25">
      <c r="A104" s="76">
        <v>94</v>
      </c>
      <c r="B104" s="50" t="s">
        <v>38</v>
      </c>
      <c r="C104" s="50" t="s">
        <v>41</v>
      </c>
      <c r="D104" s="49" t="s">
        <v>325</v>
      </c>
      <c r="E104" s="9" t="s">
        <v>43</v>
      </c>
      <c r="F104" s="9" t="s">
        <v>326</v>
      </c>
      <c r="G104" s="9" t="s">
        <v>327</v>
      </c>
      <c r="H104" s="49" t="s">
        <v>40</v>
      </c>
      <c r="I104" s="10">
        <v>2.52</v>
      </c>
      <c r="J104" s="49" t="s">
        <v>44</v>
      </c>
      <c r="K104" s="49"/>
      <c r="L104" s="49"/>
      <c r="M104" s="62">
        <v>120</v>
      </c>
      <c r="N104" s="69"/>
      <c r="O104" s="69"/>
      <c r="P104" s="70">
        <v>120</v>
      </c>
      <c r="Q104" s="69"/>
      <c r="R104" s="69"/>
      <c r="S104" s="69"/>
      <c r="T104" s="70">
        <v>120</v>
      </c>
      <c r="U104" s="4"/>
      <c r="V104" s="4">
        <v>189</v>
      </c>
      <c r="W104" s="79">
        <f t="shared" si="1"/>
        <v>476.28000000000003</v>
      </c>
      <c r="X104" s="11"/>
      <c r="Y104" s="11"/>
      <c r="Z104" s="11"/>
      <c r="AA104" s="49"/>
    </row>
    <row r="105" spans="1:256" x14ac:dyDescent="0.25">
      <c r="A105" s="76">
        <v>95</v>
      </c>
      <c r="B105" s="50" t="s">
        <v>38</v>
      </c>
      <c r="C105" s="50" t="s">
        <v>41</v>
      </c>
      <c r="D105" s="49" t="s">
        <v>108</v>
      </c>
      <c r="E105" s="9" t="s">
        <v>42</v>
      </c>
      <c r="F105" s="9" t="s">
        <v>328</v>
      </c>
      <c r="G105" s="9" t="s">
        <v>329</v>
      </c>
      <c r="H105" s="49" t="s">
        <v>40</v>
      </c>
      <c r="I105" s="10">
        <v>1.67</v>
      </c>
      <c r="J105" s="49" t="s">
        <v>41</v>
      </c>
      <c r="K105" s="49"/>
      <c r="L105" s="49"/>
      <c r="M105" s="62">
        <v>44</v>
      </c>
      <c r="N105" s="69"/>
      <c r="O105" s="69"/>
      <c r="P105" s="70">
        <v>44</v>
      </c>
      <c r="Q105" s="69"/>
      <c r="R105" s="69"/>
      <c r="S105" s="69">
        <v>1</v>
      </c>
      <c r="T105" s="70">
        <v>43</v>
      </c>
      <c r="U105" s="4"/>
      <c r="V105" s="4">
        <v>169</v>
      </c>
      <c r="W105" s="79">
        <f t="shared" si="1"/>
        <v>282.22999999999996</v>
      </c>
      <c r="X105" s="11"/>
      <c r="Y105" s="11"/>
      <c r="Z105" s="11"/>
      <c r="AA105" s="49"/>
    </row>
    <row r="106" spans="1:256" x14ac:dyDescent="0.25">
      <c r="A106" s="77">
        <v>96</v>
      </c>
      <c r="B106" s="50" t="s">
        <v>38</v>
      </c>
      <c r="C106" s="50" t="s">
        <v>41</v>
      </c>
      <c r="D106" s="49" t="s">
        <v>330</v>
      </c>
      <c r="E106" s="9" t="s">
        <v>42</v>
      </c>
      <c r="F106" s="9" t="s">
        <v>331</v>
      </c>
      <c r="G106" s="9" t="s">
        <v>332</v>
      </c>
      <c r="H106" s="49" t="s">
        <v>40</v>
      </c>
      <c r="I106" s="10">
        <v>1.92</v>
      </c>
      <c r="J106" s="49" t="s">
        <v>41</v>
      </c>
      <c r="K106" s="49"/>
      <c r="L106" s="49"/>
      <c r="M106" s="62">
        <v>132</v>
      </c>
      <c r="N106" s="69"/>
      <c r="O106" s="69"/>
      <c r="P106" s="70">
        <v>132</v>
      </c>
      <c r="Q106" s="69"/>
      <c r="R106" s="69"/>
      <c r="S106" s="69"/>
      <c r="T106" s="70">
        <v>132</v>
      </c>
      <c r="U106" s="4"/>
      <c r="V106" s="4">
        <v>225</v>
      </c>
      <c r="W106" s="79">
        <f t="shared" si="1"/>
        <v>432</v>
      </c>
      <c r="X106" s="11"/>
      <c r="Y106" s="11"/>
      <c r="Z106" s="11"/>
      <c r="AA106" s="49"/>
    </row>
    <row r="107" spans="1:256" x14ac:dyDescent="0.25">
      <c r="A107" s="76">
        <v>97</v>
      </c>
      <c r="B107" s="50" t="s">
        <v>38</v>
      </c>
      <c r="C107" s="50" t="s">
        <v>41</v>
      </c>
      <c r="D107" s="49" t="s">
        <v>333</v>
      </c>
      <c r="E107" s="9" t="s">
        <v>43</v>
      </c>
      <c r="F107" s="9" t="s">
        <v>334</v>
      </c>
      <c r="G107" s="9" t="s">
        <v>335</v>
      </c>
      <c r="H107" s="49" t="s">
        <v>40</v>
      </c>
      <c r="I107" s="10">
        <v>1.33</v>
      </c>
      <c r="J107" s="49" t="s">
        <v>41</v>
      </c>
      <c r="K107" s="49"/>
      <c r="L107" s="49"/>
      <c r="M107" s="62">
        <v>92</v>
      </c>
      <c r="N107" s="69"/>
      <c r="O107" s="69"/>
      <c r="P107" s="70">
        <v>92</v>
      </c>
      <c r="Q107" s="69"/>
      <c r="R107" s="69"/>
      <c r="S107" s="69"/>
      <c r="T107" s="70">
        <v>92</v>
      </c>
      <c r="U107" s="4"/>
      <c r="V107" s="4">
        <v>209</v>
      </c>
      <c r="W107" s="79">
        <f t="shared" si="1"/>
        <v>277.97000000000003</v>
      </c>
      <c r="X107" s="49"/>
      <c r="Y107" s="9"/>
      <c r="Z107" s="9"/>
      <c r="AA107" s="49"/>
    </row>
    <row r="108" spans="1:256" x14ac:dyDescent="0.25">
      <c r="A108" s="76">
        <v>98</v>
      </c>
      <c r="B108" s="50" t="s">
        <v>38</v>
      </c>
      <c r="C108" s="50" t="s">
        <v>256</v>
      </c>
      <c r="D108" s="49" t="s">
        <v>336</v>
      </c>
      <c r="E108" s="9" t="s">
        <v>43</v>
      </c>
      <c r="F108" s="9" t="s">
        <v>337</v>
      </c>
      <c r="G108" s="9" t="s">
        <v>338</v>
      </c>
      <c r="H108" s="49" t="s">
        <v>40</v>
      </c>
      <c r="I108" s="10">
        <v>1.67</v>
      </c>
      <c r="J108" s="49" t="s">
        <v>256</v>
      </c>
      <c r="K108" s="49"/>
      <c r="L108" s="49"/>
      <c r="M108" s="62">
        <v>125</v>
      </c>
      <c r="N108" s="69"/>
      <c r="O108" s="69"/>
      <c r="P108" s="70">
        <v>125</v>
      </c>
      <c r="Q108" s="69"/>
      <c r="R108" s="69"/>
      <c r="S108" s="69"/>
      <c r="T108" s="70">
        <v>125</v>
      </c>
      <c r="U108" s="4"/>
      <c r="V108" s="4">
        <v>285</v>
      </c>
      <c r="W108" s="79">
        <f t="shared" si="1"/>
        <v>475.95</v>
      </c>
      <c r="X108" s="49"/>
      <c r="Y108" s="9"/>
      <c r="Z108" s="9"/>
      <c r="AA108" s="49"/>
    </row>
    <row r="109" spans="1:256" s="8" customFormat="1" x14ac:dyDescent="0.25">
      <c r="A109" s="77">
        <v>99</v>
      </c>
      <c r="B109" s="50" t="s">
        <v>38</v>
      </c>
      <c r="C109" s="5" t="s">
        <v>39</v>
      </c>
      <c r="D109" s="5" t="s">
        <v>339</v>
      </c>
      <c r="E109" s="5" t="s">
        <v>42</v>
      </c>
      <c r="F109" s="9" t="s">
        <v>340</v>
      </c>
      <c r="G109" s="9" t="s">
        <v>341</v>
      </c>
      <c r="H109" s="49" t="s">
        <v>40</v>
      </c>
      <c r="I109" s="7">
        <v>0.55000000000000004</v>
      </c>
      <c r="J109" s="5" t="s">
        <v>39</v>
      </c>
      <c r="K109" s="49"/>
      <c r="L109" s="49"/>
      <c r="M109" s="62">
        <v>241</v>
      </c>
      <c r="N109" s="69"/>
      <c r="O109" s="69"/>
      <c r="P109" s="70">
        <v>241</v>
      </c>
      <c r="Q109" s="69"/>
      <c r="R109" s="69"/>
      <c r="S109" s="69"/>
      <c r="T109" s="70">
        <v>241</v>
      </c>
      <c r="U109" s="4"/>
      <c r="V109" s="4">
        <v>506</v>
      </c>
      <c r="W109" s="79">
        <f t="shared" si="1"/>
        <v>278.3</v>
      </c>
      <c r="X109" s="5"/>
      <c r="Y109" s="6"/>
      <c r="Z109" s="6"/>
      <c r="AA109" s="49"/>
    </row>
    <row r="110" spans="1:256" x14ac:dyDescent="0.25">
      <c r="A110" s="76">
        <v>100</v>
      </c>
      <c r="B110" s="50" t="s">
        <v>38</v>
      </c>
      <c r="C110" s="50" t="s">
        <v>256</v>
      </c>
      <c r="D110" s="49" t="s">
        <v>342</v>
      </c>
      <c r="E110" s="9" t="s">
        <v>43</v>
      </c>
      <c r="F110" s="9" t="s">
        <v>343</v>
      </c>
      <c r="G110" s="9" t="s">
        <v>344</v>
      </c>
      <c r="H110" s="49" t="s">
        <v>40</v>
      </c>
      <c r="I110" s="10">
        <v>0.8</v>
      </c>
      <c r="J110" s="49" t="s">
        <v>256</v>
      </c>
      <c r="K110" s="49"/>
      <c r="L110" s="49"/>
      <c r="M110" s="62">
        <v>38</v>
      </c>
      <c r="N110" s="69"/>
      <c r="O110" s="69"/>
      <c r="P110" s="70">
        <v>38</v>
      </c>
      <c r="Q110" s="69"/>
      <c r="R110" s="69"/>
      <c r="S110" s="69"/>
      <c r="T110" s="70">
        <v>38</v>
      </c>
      <c r="U110" s="4"/>
      <c r="V110" s="4">
        <v>270</v>
      </c>
      <c r="W110" s="79">
        <f t="shared" si="1"/>
        <v>216</v>
      </c>
      <c r="X110" s="11"/>
      <c r="Y110" s="11"/>
      <c r="Z110" s="11"/>
      <c r="AA110" s="49"/>
    </row>
    <row r="111" spans="1:256" s="12" customFormat="1" x14ac:dyDescent="0.25">
      <c r="A111" s="76">
        <v>101</v>
      </c>
      <c r="B111" s="50" t="s">
        <v>38</v>
      </c>
      <c r="C111" s="14" t="s">
        <v>41</v>
      </c>
      <c r="D111" s="50" t="s">
        <v>345</v>
      </c>
      <c r="E111" s="9" t="s">
        <v>43</v>
      </c>
      <c r="F111" s="9" t="s">
        <v>346</v>
      </c>
      <c r="G111" s="9" t="s">
        <v>347</v>
      </c>
      <c r="H111" s="49" t="s">
        <v>40</v>
      </c>
      <c r="I111" s="10">
        <v>1.33</v>
      </c>
      <c r="J111" s="49" t="s">
        <v>41</v>
      </c>
      <c r="K111" s="49"/>
      <c r="L111" s="49"/>
      <c r="M111" s="62">
        <v>82</v>
      </c>
      <c r="N111" s="69"/>
      <c r="O111" s="69"/>
      <c r="P111" s="70">
        <v>82</v>
      </c>
      <c r="Q111" s="69"/>
      <c r="R111" s="69"/>
      <c r="S111" s="69"/>
      <c r="T111" s="70">
        <v>82</v>
      </c>
      <c r="U111" s="4"/>
      <c r="V111" s="49">
        <v>162</v>
      </c>
      <c r="W111" s="79">
        <f t="shared" si="1"/>
        <v>215.46</v>
      </c>
      <c r="X111" s="49"/>
      <c r="Y111" s="9"/>
      <c r="Z111" s="9"/>
      <c r="AA111" s="49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  <c r="IU111" s="16"/>
      <c r="IV111" s="16"/>
    </row>
    <row r="112" spans="1:256" s="12" customFormat="1" x14ac:dyDescent="0.25">
      <c r="A112" s="77">
        <v>102</v>
      </c>
      <c r="B112" s="50" t="s">
        <v>38</v>
      </c>
      <c r="C112" s="50" t="s">
        <v>39</v>
      </c>
      <c r="D112" s="49" t="s">
        <v>348</v>
      </c>
      <c r="E112" s="9" t="s">
        <v>43</v>
      </c>
      <c r="F112" s="9" t="s">
        <v>349</v>
      </c>
      <c r="G112" s="9" t="s">
        <v>350</v>
      </c>
      <c r="H112" s="49" t="s">
        <v>40</v>
      </c>
      <c r="I112" s="10">
        <v>1.28</v>
      </c>
      <c r="J112" s="49" t="s">
        <v>39</v>
      </c>
      <c r="K112" s="49"/>
      <c r="L112" s="49"/>
      <c r="M112" s="62">
        <v>21</v>
      </c>
      <c r="N112" s="69"/>
      <c r="O112" s="69"/>
      <c r="P112" s="70">
        <v>21</v>
      </c>
      <c r="Q112" s="69"/>
      <c r="R112" s="69"/>
      <c r="S112" s="69"/>
      <c r="T112" s="70">
        <v>21</v>
      </c>
      <c r="U112" s="4"/>
      <c r="V112" s="49">
        <v>104</v>
      </c>
      <c r="W112" s="79">
        <f t="shared" si="1"/>
        <v>133.12</v>
      </c>
      <c r="X112" s="49"/>
      <c r="Y112" s="9"/>
      <c r="Z112" s="9"/>
      <c r="AA112" s="49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6"/>
      <c r="GL112" s="16"/>
      <c r="GM112" s="16"/>
      <c r="GN112" s="16"/>
      <c r="GO112" s="16"/>
      <c r="GP112" s="16"/>
      <c r="GQ112" s="16"/>
      <c r="GR112" s="16"/>
      <c r="GS112" s="16"/>
      <c r="GT112" s="16"/>
      <c r="GU112" s="16"/>
      <c r="GV112" s="16"/>
      <c r="GW112" s="16"/>
      <c r="GX112" s="16"/>
      <c r="GY112" s="16"/>
      <c r="GZ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  <c r="HM112" s="16"/>
      <c r="HN112" s="16"/>
      <c r="HO112" s="16"/>
      <c r="HP112" s="16"/>
      <c r="HQ112" s="16"/>
      <c r="HR112" s="16"/>
      <c r="HS112" s="16"/>
      <c r="HT112" s="16"/>
      <c r="HU112" s="16"/>
      <c r="HV112" s="16"/>
      <c r="HW112" s="16"/>
      <c r="HX112" s="16"/>
      <c r="HY112" s="16"/>
      <c r="HZ112" s="16"/>
      <c r="IA112" s="16"/>
      <c r="IB112" s="16"/>
      <c r="IC112" s="16"/>
      <c r="ID112" s="16"/>
      <c r="IE112" s="16"/>
      <c r="IF112" s="16"/>
      <c r="IG112" s="16"/>
      <c r="IH112" s="16"/>
      <c r="II112" s="16"/>
      <c r="IJ112" s="16"/>
      <c r="IK112" s="16"/>
      <c r="IL112" s="16"/>
      <c r="IM112" s="16"/>
      <c r="IN112" s="16"/>
      <c r="IO112" s="16"/>
      <c r="IP112" s="16"/>
      <c r="IQ112" s="16"/>
      <c r="IR112" s="16"/>
      <c r="IS112" s="16"/>
      <c r="IT112" s="16"/>
      <c r="IU112" s="16"/>
      <c r="IV112" s="16"/>
    </row>
    <row r="113" spans="1:256" s="12" customFormat="1" x14ac:dyDescent="0.25">
      <c r="A113" s="76">
        <v>103</v>
      </c>
      <c r="B113" s="50" t="s">
        <v>38</v>
      </c>
      <c r="C113" s="50" t="s">
        <v>39</v>
      </c>
      <c r="D113" s="49" t="s">
        <v>351</v>
      </c>
      <c r="E113" s="9" t="s">
        <v>43</v>
      </c>
      <c r="F113" s="9" t="s">
        <v>352</v>
      </c>
      <c r="G113" s="9" t="s">
        <v>353</v>
      </c>
      <c r="H113" s="49" t="s">
        <v>40</v>
      </c>
      <c r="I113" s="10">
        <v>1.68</v>
      </c>
      <c r="J113" s="49" t="s">
        <v>39</v>
      </c>
      <c r="K113" s="49"/>
      <c r="L113" s="49"/>
      <c r="M113" s="62">
        <v>64</v>
      </c>
      <c r="N113" s="69"/>
      <c r="O113" s="69"/>
      <c r="P113" s="70">
        <v>64</v>
      </c>
      <c r="Q113" s="69"/>
      <c r="R113" s="69"/>
      <c r="S113" s="69"/>
      <c r="T113" s="70">
        <v>64</v>
      </c>
      <c r="U113" s="4"/>
      <c r="V113" s="49">
        <v>155</v>
      </c>
      <c r="W113" s="79">
        <f t="shared" si="1"/>
        <v>260.39999999999998</v>
      </c>
      <c r="X113" s="11"/>
      <c r="Y113" s="11"/>
      <c r="Z113" s="11"/>
      <c r="AA113" s="49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  <c r="GI113" s="16"/>
      <c r="GJ113" s="16"/>
      <c r="GK113" s="16"/>
      <c r="GL113" s="16"/>
      <c r="GM113" s="16"/>
      <c r="GN113" s="16"/>
      <c r="GO113" s="16"/>
      <c r="GP113" s="16"/>
      <c r="GQ113" s="16"/>
      <c r="GR113" s="16"/>
      <c r="GS113" s="16"/>
      <c r="GT113" s="16"/>
      <c r="GU113" s="16"/>
      <c r="GV113" s="16"/>
      <c r="GW113" s="16"/>
      <c r="GX113" s="16"/>
      <c r="GY113" s="16"/>
      <c r="GZ113" s="16"/>
      <c r="HA113" s="16"/>
      <c r="HB113" s="16"/>
      <c r="HC113" s="16"/>
      <c r="HD113" s="16"/>
      <c r="HE113" s="16"/>
      <c r="HF113" s="16"/>
      <c r="HG113" s="16"/>
      <c r="HH113" s="16"/>
      <c r="HI113" s="16"/>
      <c r="HJ113" s="16"/>
      <c r="HK113" s="16"/>
      <c r="HL113" s="16"/>
      <c r="HM113" s="16"/>
      <c r="HN113" s="16"/>
      <c r="HO113" s="16"/>
      <c r="HP113" s="16"/>
      <c r="HQ113" s="16"/>
      <c r="HR113" s="16"/>
      <c r="HS113" s="16"/>
      <c r="HT113" s="16"/>
      <c r="HU113" s="16"/>
      <c r="HV113" s="16"/>
      <c r="HW113" s="16"/>
      <c r="HX113" s="16"/>
      <c r="HY113" s="16"/>
      <c r="HZ113" s="16"/>
      <c r="IA113" s="16"/>
      <c r="IB113" s="16"/>
      <c r="IC113" s="16"/>
      <c r="ID113" s="16"/>
      <c r="IE113" s="16"/>
      <c r="IF113" s="16"/>
      <c r="IG113" s="16"/>
      <c r="IH113" s="16"/>
      <c r="II113" s="16"/>
      <c r="IJ113" s="16"/>
      <c r="IK113" s="16"/>
      <c r="IL113" s="16"/>
      <c r="IM113" s="16"/>
      <c r="IN113" s="16"/>
      <c r="IO113" s="16"/>
      <c r="IP113" s="16"/>
      <c r="IQ113" s="16"/>
      <c r="IR113" s="16"/>
      <c r="IS113" s="16"/>
      <c r="IT113" s="16"/>
      <c r="IU113" s="16"/>
      <c r="IV113" s="16"/>
    </row>
    <row r="114" spans="1:256" s="12" customFormat="1" x14ac:dyDescent="0.25">
      <c r="A114" s="76">
        <v>104</v>
      </c>
      <c r="B114" s="50" t="s">
        <v>38</v>
      </c>
      <c r="C114" s="49" t="s">
        <v>41</v>
      </c>
      <c r="D114" s="49" t="s">
        <v>354</v>
      </c>
      <c r="E114" s="9" t="s">
        <v>42</v>
      </c>
      <c r="F114" s="9" t="s">
        <v>355</v>
      </c>
      <c r="G114" s="9" t="s">
        <v>356</v>
      </c>
      <c r="H114" s="49" t="s">
        <v>40</v>
      </c>
      <c r="I114" s="10">
        <v>1.33</v>
      </c>
      <c r="J114" s="49" t="s">
        <v>41</v>
      </c>
      <c r="K114" s="49"/>
      <c r="L114" s="49"/>
      <c r="M114" s="62">
        <v>60</v>
      </c>
      <c r="N114" s="69"/>
      <c r="O114" s="69"/>
      <c r="P114" s="70">
        <v>60</v>
      </c>
      <c r="Q114" s="69"/>
      <c r="R114" s="69"/>
      <c r="S114" s="69"/>
      <c r="T114" s="70">
        <v>60</v>
      </c>
      <c r="U114" s="4"/>
      <c r="V114" s="49">
        <v>136</v>
      </c>
      <c r="W114" s="79">
        <f t="shared" si="1"/>
        <v>180.88</v>
      </c>
      <c r="X114" s="49"/>
      <c r="Y114" s="9"/>
      <c r="Z114" s="9"/>
      <c r="AA114" s="49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</row>
    <row r="115" spans="1:256" s="12" customFormat="1" x14ac:dyDescent="0.25">
      <c r="A115" s="77">
        <v>105</v>
      </c>
      <c r="B115" s="50" t="s">
        <v>38</v>
      </c>
      <c r="C115" s="49" t="s">
        <v>41</v>
      </c>
      <c r="D115" s="49" t="s">
        <v>357</v>
      </c>
      <c r="E115" s="9" t="s">
        <v>43</v>
      </c>
      <c r="F115" s="9" t="s">
        <v>358</v>
      </c>
      <c r="G115" s="9" t="s">
        <v>359</v>
      </c>
      <c r="H115" s="49" t="s">
        <v>40</v>
      </c>
      <c r="I115" s="10">
        <v>1</v>
      </c>
      <c r="J115" s="49" t="s">
        <v>44</v>
      </c>
      <c r="K115" s="49"/>
      <c r="L115" s="49"/>
      <c r="M115" s="62">
        <v>64</v>
      </c>
      <c r="N115" s="69"/>
      <c r="O115" s="69"/>
      <c r="P115" s="70">
        <v>64</v>
      </c>
      <c r="Q115" s="69"/>
      <c r="R115" s="69"/>
      <c r="S115" s="69"/>
      <c r="T115" s="70">
        <v>64</v>
      </c>
      <c r="U115" s="4"/>
      <c r="V115" s="49">
        <v>120</v>
      </c>
      <c r="W115" s="79">
        <f t="shared" si="1"/>
        <v>120</v>
      </c>
      <c r="X115" s="11"/>
      <c r="Y115" s="11"/>
      <c r="Z115" s="11"/>
      <c r="AA115" s="49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  <c r="IT115" s="16"/>
      <c r="IU115" s="16"/>
      <c r="IV115" s="16"/>
    </row>
    <row r="116" spans="1:256" s="12" customFormat="1" x14ac:dyDescent="0.25">
      <c r="A116" s="76">
        <v>106</v>
      </c>
      <c r="B116" s="50" t="s">
        <v>38</v>
      </c>
      <c r="C116" s="49" t="s">
        <v>41</v>
      </c>
      <c r="D116" s="49" t="s">
        <v>360</v>
      </c>
      <c r="E116" s="9" t="s">
        <v>43</v>
      </c>
      <c r="F116" s="9" t="s">
        <v>361</v>
      </c>
      <c r="G116" s="9" t="s">
        <v>362</v>
      </c>
      <c r="H116" s="49" t="s">
        <v>40</v>
      </c>
      <c r="I116" s="10">
        <v>1.33</v>
      </c>
      <c r="J116" s="49" t="s">
        <v>41</v>
      </c>
      <c r="K116" s="49"/>
      <c r="L116" s="49"/>
      <c r="M116" s="62">
        <v>23</v>
      </c>
      <c r="N116" s="69"/>
      <c r="O116" s="69"/>
      <c r="P116" s="70">
        <v>23</v>
      </c>
      <c r="Q116" s="69"/>
      <c r="R116" s="69"/>
      <c r="S116" s="69">
        <v>8</v>
      </c>
      <c r="T116" s="70">
        <v>15</v>
      </c>
      <c r="U116" s="4"/>
      <c r="V116" s="49">
        <v>138</v>
      </c>
      <c r="W116" s="79">
        <f t="shared" si="1"/>
        <v>183.54000000000002</v>
      </c>
      <c r="X116" s="11"/>
      <c r="Y116" s="11"/>
      <c r="Z116" s="11"/>
      <c r="AA116" s="49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  <c r="GE116" s="16"/>
      <c r="GF116" s="16"/>
      <c r="GG116" s="16"/>
      <c r="GH116" s="16"/>
      <c r="GI116" s="16"/>
      <c r="GJ116" s="16"/>
      <c r="GK116" s="16"/>
      <c r="GL116" s="16"/>
      <c r="GM116" s="16"/>
      <c r="GN116" s="16"/>
      <c r="GO116" s="16"/>
      <c r="GP116" s="16"/>
      <c r="GQ116" s="16"/>
      <c r="GR116" s="16"/>
      <c r="GS116" s="16"/>
      <c r="GT116" s="16"/>
      <c r="GU116" s="16"/>
      <c r="GV116" s="16"/>
      <c r="GW116" s="16"/>
      <c r="GX116" s="16"/>
      <c r="GY116" s="16"/>
      <c r="GZ116" s="16"/>
      <c r="HA116" s="16"/>
      <c r="HB116" s="16"/>
      <c r="HC116" s="16"/>
      <c r="HD116" s="16"/>
      <c r="HE116" s="16"/>
      <c r="HF116" s="16"/>
      <c r="HG116" s="16"/>
      <c r="HH116" s="16"/>
      <c r="HI116" s="16"/>
      <c r="HJ116" s="16"/>
      <c r="HK116" s="16"/>
      <c r="HL116" s="16"/>
      <c r="HM116" s="16"/>
      <c r="HN116" s="16"/>
      <c r="HO116" s="16"/>
      <c r="HP116" s="16"/>
      <c r="HQ116" s="16"/>
      <c r="HR116" s="16"/>
      <c r="HS116" s="16"/>
      <c r="HT116" s="16"/>
      <c r="HU116" s="16"/>
      <c r="HV116" s="16"/>
      <c r="HW116" s="16"/>
      <c r="HX116" s="16"/>
      <c r="HY116" s="16"/>
      <c r="HZ116" s="16"/>
      <c r="IA116" s="16"/>
      <c r="IB116" s="16"/>
      <c r="IC116" s="16"/>
      <c r="ID116" s="16"/>
      <c r="IE116" s="16"/>
      <c r="IF116" s="16"/>
      <c r="IG116" s="16"/>
      <c r="IH116" s="16"/>
      <c r="II116" s="16"/>
      <c r="IJ116" s="16"/>
      <c r="IK116" s="16"/>
      <c r="IL116" s="16"/>
      <c r="IM116" s="16"/>
      <c r="IN116" s="16"/>
      <c r="IO116" s="16"/>
      <c r="IP116" s="16"/>
      <c r="IQ116" s="16"/>
      <c r="IR116" s="16"/>
      <c r="IS116" s="16"/>
      <c r="IT116" s="16"/>
      <c r="IU116" s="16"/>
      <c r="IV116" s="16"/>
    </row>
    <row r="117" spans="1:256" s="12" customFormat="1" x14ac:dyDescent="0.25">
      <c r="A117" s="76">
        <v>107</v>
      </c>
      <c r="B117" s="50" t="s">
        <v>38</v>
      </c>
      <c r="C117" s="49" t="s">
        <v>41</v>
      </c>
      <c r="D117" s="49" t="s">
        <v>363</v>
      </c>
      <c r="E117" s="9" t="s">
        <v>43</v>
      </c>
      <c r="F117" s="9" t="s">
        <v>364</v>
      </c>
      <c r="G117" s="9" t="s">
        <v>365</v>
      </c>
      <c r="H117" s="49" t="s">
        <v>40</v>
      </c>
      <c r="I117" s="10">
        <v>1.33</v>
      </c>
      <c r="J117" s="49" t="s">
        <v>41</v>
      </c>
      <c r="K117" s="49"/>
      <c r="L117" s="49"/>
      <c r="M117" s="62">
        <v>37</v>
      </c>
      <c r="N117" s="69"/>
      <c r="O117" s="69"/>
      <c r="P117" s="70">
        <v>37</v>
      </c>
      <c r="Q117" s="69"/>
      <c r="R117" s="69"/>
      <c r="S117" s="69">
        <v>3</v>
      </c>
      <c r="T117" s="70">
        <v>34</v>
      </c>
      <c r="U117" s="4"/>
      <c r="V117" s="49">
        <v>204</v>
      </c>
      <c r="W117" s="79">
        <f t="shared" si="1"/>
        <v>271.32</v>
      </c>
      <c r="X117" s="11"/>
      <c r="Y117" s="11"/>
      <c r="Z117" s="11"/>
      <c r="AA117" s="49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6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  <c r="IE117" s="16"/>
      <c r="IF117" s="16"/>
      <c r="IG117" s="16"/>
      <c r="IH117" s="16"/>
      <c r="II117" s="16"/>
      <c r="IJ117" s="16"/>
      <c r="IK117" s="16"/>
      <c r="IL117" s="16"/>
      <c r="IM117" s="16"/>
      <c r="IN117" s="16"/>
      <c r="IO117" s="16"/>
      <c r="IP117" s="16"/>
      <c r="IQ117" s="16"/>
      <c r="IR117" s="16"/>
      <c r="IS117" s="16"/>
      <c r="IT117" s="16"/>
      <c r="IU117" s="16"/>
      <c r="IV117" s="16"/>
    </row>
    <row r="118" spans="1:256" s="12" customFormat="1" x14ac:dyDescent="0.25">
      <c r="A118" s="77">
        <v>108</v>
      </c>
      <c r="B118" s="50" t="s">
        <v>38</v>
      </c>
      <c r="C118" s="64" t="s">
        <v>41</v>
      </c>
      <c r="D118" s="64" t="s">
        <v>366</v>
      </c>
      <c r="E118" s="64">
        <v>0.38</v>
      </c>
      <c r="F118" s="9" t="s">
        <v>367</v>
      </c>
      <c r="G118" s="9" t="s">
        <v>368</v>
      </c>
      <c r="H118" s="64" t="s">
        <v>40</v>
      </c>
      <c r="I118" s="67">
        <v>0.67</v>
      </c>
      <c r="J118" s="49" t="s">
        <v>44</v>
      </c>
      <c r="K118" s="49"/>
      <c r="L118" s="49"/>
      <c r="M118" s="62">
        <v>15</v>
      </c>
      <c r="N118" s="71"/>
      <c r="O118" s="71"/>
      <c r="P118" s="72">
        <v>15</v>
      </c>
      <c r="Q118" s="71"/>
      <c r="R118" s="71"/>
      <c r="S118" s="73"/>
      <c r="T118" s="72">
        <v>15</v>
      </c>
      <c r="U118" s="4"/>
      <c r="V118" s="49">
        <v>75</v>
      </c>
      <c r="W118" s="79">
        <f t="shared" si="1"/>
        <v>50.25</v>
      </c>
      <c r="X118" s="64"/>
      <c r="Y118" s="66"/>
      <c r="Z118" s="11"/>
      <c r="AA118" s="49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</row>
    <row r="119" spans="1:256" s="12" customFormat="1" x14ac:dyDescent="0.2">
      <c r="A119" s="76">
        <v>109</v>
      </c>
      <c r="B119" s="50" t="s">
        <v>38</v>
      </c>
      <c r="C119" s="49" t="s">
        <v>306</v>
      </c>
      <c r="D119" s="49" t="s">
        <v>369</v>
      </c>
      <c r="E119" s="9" t="s">
        <v>43</v>
      </c>
      <c r="F119" s="9" t="s">
        <v>370</v>
      </c>
      <c r="G119" s="9" t="s">
        <v>359</v>
      </c>
      <c r="H119" s="49" t="s">
        <v>40</v>
      </c>
      <c r="I119" s="10">
        <v>1.33</v>
      </c>
      <c r="J119" s="49" t="s">
        <v>41</v>
      </c>
      <c r="K119" s="49"/>
      <c r="L119" s="49"/>
      <c r="M119" s="49">
        <v>26</v>
      </c>
      <c r="N119" s="49"/>
      <c r="O119" s="49"/>
      <c r="P119" s="49">
        <v>26</v>
      </c>
      <c r="Q119" s="49"/>
      <c r="R119" s="49"/>
      <c r="S119" s="49">
        <v>2</v>
      </c>
      <c r="T119" s="49">
        <v>24</v>
      </c>
      <c r="U119" s="49"/>
      <c r="V119" s="49">
        <v>136</v>
      </c>
      <c r="W119" s="79">
        <f t="shared" si="1"/>
        <v>180.88</v>
      </c>
      <c r="X119" s="11"/>
      <c r="Y119" s="11"/>
      <c r="Z119" s="11"/>
      <c r="AA119" s="49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</row>
    <row r="120" spans="1:256" s="12" customFormat="1" x14ac:dyDescent="0.2">
      <c r="A120" s="76">
        <v>110</v>
      </c>
      <c r="B120" s="50" t="s">
        <v>38</v>
      </c>
      <c r="C120" s="49" t="s">
        <v>41</v>
      </c>
      <c r="D120" s="49" t="s">
        <v>371</v>
      </c>
      <c r="E120" s="9" t="s">
        <v>43</v>
      </c>
      <c r="F120" s="9" t="s">
        <v>372</v>
      </c>
      <c r="G120" s="9" t="s">
        <v>373</v>
      </c>
      <c r="H120" s="49" t="s">
        <v>40</v>
      </c>
      <c r="I120" s="10">
        <v>1.17</v>
      </c>
      <c r="J120" s="49" t="s">
        <v>41</v>
      </c>
      <c r="K120" s="49"/>
      <c r="L120" s="49"/>
      <c r="M120" s="49">
        <v>4</v>
      </c>
      <c r="N120" s="49"/>
      <c r="O120" s="49"/>
      <c r="P120" s="49">
        <v>4</v>
      </c>
      <c r="Q120" s="49"/>
      <c r="R120" s="49"/>
      <c r="S120" s="49"/>
      <c r="T120" s="49">
        <v>4</v>
      </c>
      <c r="U120" s="49"/>
      <c r="V120" s="49">
        <v>60</v>
      </c>
      <c r="W120" s="79">
        <f t="shared" si="1"/>
        <v>70.199999999999989</v>
      </c>
      <c r="X120" s="11"/>
      <c r="Y120" s="11"/>
      <c r="Z120" s="11"/>
      <c r="AA120" s="49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6"/>
      <c r="GL120" s="16"/>
      <c r="GM120" s="16"/>
      <c r="GN120" s="16"/>
      <c r="GO120" s="16"/>
      <c r="GP120" s="16"/>
      <c r="GQ120" s="16"/>
      <c r="GR120" s="16"/>
      <c r="GS120" s="16"/>
      <c r="GT120" s="16"/>
      <c r="GU120" s="16"/>
      <c r="GV120" s="16"/>
      <c r="GW120" s="16"/>
      <c r="GX120" s="16"/>
      <c r="GY120" s="16"/>
      <c r="GZ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  <c r="HM120" s="16"/>
      <c r="HN120" s="16"/>
      <c r="HO120" s="16"/>
      <c r="HP120" s="16"/>
      <c r="HQ120" s="16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  <c r="IE120" s="16"/>
      <c r="IF120" s="16"/>
      <c r="IG120" s="16"/>
      <c r="IH120" s="16"/>
      <c r="II120" s="16"/>
      <c r="IJ120" s="16"/>
      <c r="IK120" s="16"/>
      <c r="IL120" s="16"/>
      <c r="IM120" s="16"/>
      <c r="IN120" s="16"/>
      <c r="IO120" s="16"/>
      <c r="IP120" s="16"/>
      <c r="IQ120" s="16"/>
      <c r="IR120" s="16"/>
      <c r="IS120" s="16"/>
      <c r="IT120" s="16"/>
      <c r="IU120" s="16"/>
      <c r="IV120" s="16"/>
    </row>
    <row r="121" spans="1:256" s="12" customFormat="1" x14ac:dyDescent="0.2">
      <c r="A121" s="77">
        <v>111</v>
      </c>
      <c r="B121" s="50" t="s">
        <v>38</v>
      </c>
      <c r="C121" s="49" t="s">
        <v>41</v>
      </c>
      <c r="D121" s="49" t="s">
        <v>374</v>
      </c>
      <c r="E121" s="9" t="s">
        <v>43</v>
      </c>
      <c r="F121" s="9" t="s">
        <v>359</v>
      </c>
      <c r="G121" s="9" t="s">
        <v>375</v>
      </c>
      <c r="H121" s="49" t="s">
        <v>40</v>
      </c>
      <c r="I121" s="10">
        <v>2</v>
      </c>
      <c r="J121" s="49" t="s">
        <v>44</v>
      </c>
      <c r="K121" s="49"/>
      <c r="L121" s="49"/>
      <c r="M121" s="49">
        <v>3</v>
      </c>
      <c r="N121" s="49"/>
      <c r="O121" s="49"/>
      <c r="P121" s="49">
        <v>3</v>
      </c>
      <c r="Q121" s="49"/>
      <c r="R121" s="49"/>
      <c r="S121" s="49"/>
      <c r="T121" s="49">
        <v>3</v>
      </c>
      <c r="U121" s="49"/>
      <c r="V121" s="49">
        <v>45</v>
      </c>
      <c r="W121" s="79">
        <f t="shared" si="1"/>
        <v>90</v>
      </c>
      <c r="X121" s="49"/>
      <c r="Y121" s="49"/>
      <c r="Z121" s="49"/>
      <c r="AA121" s="49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6"/>
      <c r="GL121" s="16"/>
      <c r="GM121" s="16"/>
      <c r="GN121" s="16"/>
      <c r="GO121" s="16"/>
      <c r="GP121" s="16"/>
      <c r="GQ121" s="16"/>
      <c r="GR121" s="16"/>
      <c r="GS121" s="16"/>
      <c r="GT121" s="16"/>
      <c r="GU121" s="16"/>
      <c r="GV121" s="16"/>
      <c r="GW121" s="16"/>
      <c r="GX121" s="16"/>
      <c r="GY121" s="16"/>
      <c r="GZ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  <c r="HM121" s="16"/>
      <c r="HN121" s="16"/>
      <c r="HO121" s="16"/>
      <c r="HP121" s="16"/>
      <c r="HQ121" s="16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  <c r="IE121" s="16"/>
      <c r="IF121" s="16"/>
      <c r="IG121" s="16"/>
      <c r="IH121" s="16"/>
      <c r="II121" s="16"/>
      <c r="IJ121" s="16"/>
      <c r="IK121" s="16"/>
      <c r="IL121" s="16"/>
      <c r="IM121" s="16"/>
      <c r="IN121" s="16"/>
      <c r="IO121" s="16"/>
      <c r="IP121" s="16"/>
      <c r="IQ121" s="16"/>
      <c r="IR121" s="16"/>
      <c r="IS121" s="16"/>
      <c r="IT121" s="16"/>
      <c r="IU121" s="16"/>
      <c r="IV121" s="16"/>
    </row>
    <row r="122" spans="1:256" s="12" customFormat="1" x14ac:dyDescent="0.2">
      <c r="A122" s="76">
        <v>112</v>
      </c>
      <c r="B122" s="50" t="s">
        <v>38</v>
      </c>
      <c r="C122" s="49" t="s">
        <v>41</v>
      </c>
      <c r="D122" s="49" t="s">
        <v>159</v>
      </c>
      <c r="E122" s="9" t="s">
        <v>43</v>
      </c>
      <c r="F122" s="9" t="s">
        <v>376</v>
      </c>
      <c r="G122" s="9" t="s">
        <v>377</v>
      </c>
      <c r="H122" s="49" t="s">
        <v>40</v>
      </c>
      <c r="I122" s="10">
        <v>2</v>
      </c>
      <c r="J122" s="49" t="s">
        <v>44</v>
      </c>
      <c r="K122" s="49"/>
      <c r="L122" s="49"/>
      <c r="M122" s="49">
        <v>2</v>
      </c>
      <c r="N122" s="49"/>
      <c r="O122" s="49"/>
      <c r="P122" s="49">
        <v>2</v>
      </c>
      <c r="Q122" s="49"/>
      <c r="R122" s="49"/>
      <c r="S122" s="49"/>
      <c r="T122" s="49">
        <v>2</v>
      </c>
      <c r="U122" s="49"/>
      <c r="V122" s="49">
        <v>30</v>
      </c>
      <c r="W122" s="79">
        <f t="shared" si="1"/>
        <v>60</v>
      </c>
      <c r="X122" s="49"/>
      <c r="Y122" s="49"/>
      <c r="Z122" s="49"/>
      <c r="AA122" s="49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</row>
    <row r="123" spans="1:256" x14ac:dyDescent="0.25">
      <c r="U123" s="81" t="s">
        <v>378</v>
      </c>
      <c r="V123" s="81"/>
      <c r="W123" s="80">
        <f>SUM(W10:W122)</f>
        <v>82075.95</v>
      </c>
    </row>
  </sheetData>
  <mergeCells count="30">
    <mergeCell ref="E7:E9"/>
    <mergeCell ref="F7:F9"/>
    <mergeCell ref="G7:G9"/>
    <mergeCell ref="H7:H9"/>
    <mergeCell ref="X8:X9"/>
    <mergeCell ref="Y8:Y9"/>
    <mergeCell ref="M7:U7"/>
    <mergeCell ref="V7:V9"/>
    <mergeCell ref="M8:M9"/>
    <mergeCell ref="N8:P8"/>
    <mergeCell ref="W6:W9"/>
    <mergeCell ref="I7:I9"/>
    <mergeCell ref="J7:J9"/>
    <mergeCell ref="K7:K9"/>
    <mergeCell ref="L7:L9"/>
    <mergeCell ref="AA6:AA9"/>
    <mergeCell ref="Z8:Z9"/>
    <mergeCell ref="Q8:T8"/>
    <mergeCell ref="U8:U9"/>
    <mergeCell ref="X6:Z7"/>
    <mergeCell ref="U123:V123"/>
    <mergeCell ref="A1:O1"/>
    <mergeCell ref="A3:T3"/>
    <mergeCell ref="A4:T4"/>
    <mergeCell ref="A6:I6"/>
    <mergeCell ref="J6:V6"/>
    <mergeCell ref="A7:A9"/>
    <mergeCell ref="B7:B9"/>
    <mergeCell ref="C7:C9"/>
    <mergeCell ref="D7:D9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/>
  </sheetViews>
  <sheetFormatPr defaultRowHeight="15" x14ac:dyDescent="0.25"/>
  <cols>
    <col min="1" max="1" width="9.140625" customWidth="1"/>
  </cols>
  <sheetData>
    <row r="2" spans="2:2" x14ac:dyDescent="0.25">
      <c r="B2" t="s">
        <v>45</v>
      </c>
    </row>
    <row r="3" spans="2:2" x14ac:dyDescent="0.25">
      <c r="B3" t="s">
        <v>46</v>
      </c>
    </row>
    <row r="4" spans="2:2" x14ac:dyDescent="0.25">
      <c r="B4" t="s">
        <v>47</v>
      </c>
    </row>
    <row r="5" spans="2:2" x14ac:dyDescent="0.25">
      <c r="B5" t="s">
        <v>48</v>
      </c>
    </row>
    <row r="6" spans="2:2" x14ac:dyDescent="0.25">
      <c r="B6" t="s">
        <v>49</v>
      </c>
    </row>
    <row r="7" spans="2:2" x14ac:dyDescent="0.25">
      <c r="B7" t="s">
        <v>50</v>
      </c>
    </row>
    <row r="8" spans="2:2" x14ac:dyDescent="0.25">
      <c r="B8" t="s">
        <v>51</v>
      </c>
    </row>
    <row r="9" spans="2:2" x14ac:dyDescent="0.25">
      <c r="B9" t="s">
        <v>52</v>
      </c>
    </row>
    <row r="10" spans="2:2" x14ac:dyDescent="0.25">
      <c r="B10" t="s">
        <v>53</v>
      </c>
    </row>
    <row r="11" spans="2:2" x14ac:dyDescent="0.25">
      <c r="B11" t="s">
        <v>54</v>
      </c>
    </row>
    <row r="12" spans="2:2" x14ac:dyDescent="0.25">
      <c r="B12" t="s">
        <v>1</v>
      </c>
    </row>
    <row r="13" spans="2:2" x14ac:dyDescent="0.25">
      <c r="B13" t="s">
        <v>55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Лист2</vt:lpstr>
      <vt:lpstr>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Kiramov</cp:lastModifiedBy>
  <cp:revision>1</cp:revision>
  <cp:lastPrinted>2018-12-12T09:18:54Z</cp:lastPrinted>
  <dcterms:created xsi:type="dcterms:W3CDTF">2017-02-13T15:22:59Z</dcterms:created>
  <dcterms:modified xsi:type="dcterms:W3CDTF">2019-07-02T05:33:49Z</dcterms:modified>
</cp:coreProperties>
</file>