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ramov\Documents\"/>
    </mc:Choice>
  </mc:AlternateContent>
  <bookViews>
    <workbookView xWindow="0" yWindow="0" windowWidth="21570" windowHeight="10515"/>
  </bookViews>
  <sheets>
    <sheet name="Отчет" sheetId="1" r:id="rId1"/>
    <sheet name="Лист2" sheetId="2" state="hidden" r:id="rId2"/>
  </sheets>
  <definedNames>
    <definedName name="M">Лист2!$B$2:$B$13</definedName>
  </definedNames>
  <calcPr calcId="152511"/>
</workbook>
</file>

<file path=xl/calcChain.xml><?xml version="1.0" encoding="utf-8"?>
<calcChain xmlns="http://schemas.openxmlformats.org/spreadsheetml/2006/main">
  <c r="W12" i="1" l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11" i="1"/>
  <c r="W91" i="1" s="1"/>
  <c r="M27" i="1"/>
  <c r="M24" i="1"/>
  <c r="M17" i="1"/>
  <c r="M18" i="1"/>
  <c r="M19" i="1"/>
  <c r="M16" i="1"/>
  <c r="M15" i="1"/>
  <c r="M12" i="1"/>
  <c r="M14" i="1"/>
  <c r="M21" i="1"/>
  <c r="M22" i="1"/>
  <c r="M23" i="1"/>
  <c r="M25" i="1"/>
  <c r="M26" i="1"/>
  <c r="M28" i="1"/>
  <c r="M29" i="1"/>
  <c r="M30" i="1"/>
  <c r="M31" i="1"/>
  <c r="M32" i="1"/>
  <c r="M33" i="1"/>
  <c r="M34" i="1"/>
  <c r="M11" i="1"/>
</calcChain>
</file>

<file path=xl/sharedStrings.xml><?xml version="1.0" encoding="utf-8"?>
<sst xmlns="http://schemas.openxmlformats.org/spreadsheetml/2006/main" count="688" uniqueCount="291">
  <si>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</si>
  <si>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ноябрь</t>
  </si>
  <si>
    <t>месяц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</si>
  <si>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</si>
  <si>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</si>
  <si>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</si>
  <si>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</si>
  <si>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</si>
  <si>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</si>
  <si>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</si>
  <si>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</si>
  <si>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>Наименование структурной единицы сетевой организации</t>
  </si>
  <si>
    <t>Вид объекта: КЛ, ВЛ, КВЛ, ПС, ТП, РП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</si>
  <si>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</si>
  <si>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</si>
  <si>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</si>
  <si>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</si>
  <si>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</si>
  <si>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</si>
  <si>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</si>
  <si>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</si>
  <si>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</si>
  <si>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</si>
  <si>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</si>
  <si>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</si>
  <si>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</si>
  <si>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</si>
  <si>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</si>
  <si>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</si>
  <si>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</si>
  <si>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</si>
  <si>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</si>
  <si>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</si>
  <si>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</si>
  <si>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</si>
  <si>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</si>
  <si>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</si>
  <si>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</si>
  <si>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МУП "НМПЭС" РБ</t>
  </si>
  <si>
    <t>ВЛ</t>
  </si>
  <si>
    <t>П</t>
  </si>
  <si>
    <t>ТП</t>
  </si>
  <si>
    <t>6(6,3)</t>
  </si>
  <si>
    <t>0,38</t>
  </si>
  <si>
    <t>КЛ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</si>
  <si>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</si>
  <si>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</si>
  <si>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</si>
  <si>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</si>
  <si>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</si>
  <si>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</si>
  <si>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</si>
  <si>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</si>
  <si>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</si>
  <si>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</si>
  <si>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</si>
  <si>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ф Энтузиастов с КТП 11002</t>
  </si>
  <si>
    <t>13:40 2019.03.06</t>
  </si>
  <si>
    <t>ТП 1803 ф Социалистическая 76А п.2</t>
  </si>
  <si>
    <t>09:20 2019.03.06</t>
  </si>
  <si>
    <t>09:30 2019.03.07</t>
  </si>
  <si>
    <t>09:43 2019.03.07</t>
  </si>
  <si>
    <t>10:25 2019.03.11</t>
  </si>
  <si>
    <t>12:35 2019.03.11</t>
  </si>
  <si>
    <t>ф Титова - Гагарина с ТП 11002</t>
  </si>
  <si>
    <t>09:00 2019.03.12</t>
  </si>
  <si>
    <t>12:17 2019.03.12</t>
  </si>
  <si>
    <t>10:18 2019.03.13</t>
  </si>
  <si>
    <t>12:00 2019.03.13</t>
  </si>
  <si>
    <t>10:00 2019.03.13</t>
  </si>
  <si>
    <t>12:30 2019.03.13</t>
  </si>
  <si>
    <t>ТП 2103 ф Комсомольская 9, 11 ,11А, 13</t>
  </si>
  <si>
    <t>14:00 2019.03.14</t>
  </si>
  <si>
    <t>14:50 2019.03.14</t>
  </si>
  <si>
    <t>10:30 2019.03.14</t>
  </si>
  <si>
    <t>12:30 2019.03.14</t>
  </si>
  <si>
    <t>14:30 2019.03.15</t>
  </si>
  <si>
    <t>14:40 2019.03.15</t>
  </si>
  <si>
    <t>10:24 2019.03.19</t>
  </si>
  <si>
    <t>13:00 2019.03.19</t>
  </si>
  <si>
    <t>КТП 8012 Т-1</t>
  </si>
  <si>
    <t>09:00 2019.03.20</t>
  </si>
  <si>
    <t>10:05 2019.03.20</t>
  </si>
  <si>
    <t>14:00 2019.03.20</t>
  </si>
  <si>
    <t>14:40 2019.03.20</t>
  </si>
  <si>
    <t>КТП 1216 Т-1</t>
  </si>
  <si>
    <t>14:05 2019.03.21</t>
  </si>
  <si>
    <t>14:40 2019.03.21</t>
  </si>
  <si>
    <t>14:00 2019.03.25</t>
  </si>
  <si>
    <t>14:40 2019.03.25</t>
  </si>
  <si>
    <t>КТП 1205 Т-1</t>
  </si>
  <si>
    <t>08:45 2019.03.25</t>
  </si>
  <si>
    <t>10:30 2019.03.25</t>
  </si>
  <si>
    <t>КТП 1203 Т-1</t>
  </si>
  <si>
    <t>14:45 2019.03.25</t>
  </si>
  <si>
    <t>14:00 2019.03.26</t>
  </si>
  <si>
    <t>14:45 2019.03.26</t>
  </si>
  <si>
    <t>ТП 903 ф Строителей 81Б</t>
  </si>
  <si>
    <t>14:25 2019.03.27</t>
  </si>
  <si>
    <t>14:00 2019.03.27</t>
  </si>
  <si>
    <t>ТП 901 ф Строителей 75 п.2</t>
  </si>
  <si>
    <t>14:29 2019.03.27</t>
  </si>
  <si>
    <t xml:space="preserve">ТП 901ф Победы 3 </t>
  </si>
  <si>
    <t>14:00 2019.03.28</t>
  </si>
  <si>
    <t>15:30 2019.03.28</t>
  </si>
  <si>
    <t>КТП 403 Т-1</t>
  </si>
  <si>
    <t>КТП 812</t>
  </si>
  <si>
    <t>09:00 2019.03.29</t>
  </si>
  <si>
    <t>10:30 2019.03.29</t>
  </si>
  <si>
    <t xml:space="preserve">ТП 1206 </t>
  </si>
  <si>
    <t>10:00 2019.03.29</t>
  </si>
  <si>
    <t>11:00 2019.03.29</t>
  </si>
  <si>
    <t>ф-21 п/с Кустовая</t>
  </si>
  <si>
    <t>20:11 2019.03.30</t>
  </si>
  <si>
    <t>21:37 2019.03.30</t>
  </si>
  <si>
    <t>В</t>
  </si>
  <si>
    <t>№45 от 30.03.2019</t>
  </si>
  <si>
    <t>3.4.12.2</t>
  </si>
  <si>
    <t>ф Социалистичекая 75А с ТП 320</t>
  </si>
  <si>
    <t>ф Социалистическая  75В с ТП 320</t>
  </si>
  <si>
    <t>ф Социалистическая 75Б с ТП 320</t>
  </si>
  <si>
    <t>ф Нефтяников 13А с ТП 1709</t>
  </si>
  <si>
    <t>ф Социалистическая, 77 с ТП 323</t>
  </si>
  <si>
    <t>Парковая 5А и Парковая 5Б с ТП 604</t>
  </si>
  <si>
    <t>ТП 2903 ф Победы 13</t>
  </si>
  <si>
    <t>ТП 324 ф Победы 14</t>
  </si>
  <si>
    <t>ТП 510 ф Строителей 55, ф Строителей 53</t>
  </si>
  <si>
    <t>4.21</t>
  </si>
  <si>
    <t>ТП 2601 ТЦ Европейский</t>
  </si>
  <si>
    <t>07:00 2019.02.02</t>
  </si>
  <si>
    <t>08:10 2019.02.02</t>
  </si>
  <si>
    <t>КТП 0520</t>
  </si>
  <si>
    <t>14:00 2019.02.04</t>
  </si>
  <si>
    <t>15:00 2019.02.04</t>
  </si>
  <si>
    <t>КТП 0420 I с.ш.</t>
  </si>
  <si>
    <t>09:05 2019.02.06</t>
  </si>
  <si>
    <t>10:10 2019.02.06</t>
  </si>
  <si>
    <t>КТП 0521</t>
  </si>
  <si>
    <t>13:41 2019.02.06</t>
  </si>
  <si>
    <t>14:20 2019.02.06</t>
  </si>
  <si>
    <t>КТП 1321</t>
  </si>
  <si>
    <t>09:02 2019.02.07</t>
  </si>
  <si>
    <t>10:35 2019.02.07</t>
  </si>
  <si>
    <t>КТП 1821</t>
  </si>
  <si>
    <t>13:42 2019.02.07</t>
  </si>
  <si>
    <t>15:20 2019.02.07</t>
  </si>
  <si>
    <t>ТП 0420 II с.ш.</t>
  </si>
  <si>
    <t>09:00 2019.02.08</t>
  </si>
  <si>
    <t>10:30 2019.02.08</t>
  </si>
  <si>
    <t>КТП 4521</t>
  </si>
  <si>
    <t>10:40 2019.02.08</t>
  </si>
  <si>
    <t>КТП 3321</t>
  </si>
  <si>
    <t>09:10 2019.02.11</t>
  </si>
  <si>
    <t>09:40 2019.02.11</t>
  </si>
  <si>
    <t>КТП 4321</t>
  </si>
  <si>
    <t>13:45 2019.02.11</t>
  </si>
  <si>
    <t>14:20 2019.02.11</t>
  </si>
  <si>
    <t>ф Солнечная с РП-11</t>
  </si>
  <si>
    <t>10:00 2019.02.11</t>
  </si>
  <si>
    <t>11:00 2019.02.11</t>
  </si>
  <si>
    <t>14:00 2019.02.11</t>
  </si>
  <si>
    <t>16:00 2019.02.11</t>
  </si>
  <si>
    <t>КТП 4621</t>
  </si>
  <si>
    <t>09:00 2019.02.12</t>
  </si>
  <si>
    <t>10:05 2019.02.12</t>
  </si>
  <si>
    <t>КТП 4921</t>
  </si>
  <si>
    <t>13:30 2019.02.12</t>
  </si>
  <si>
    <t>15:20 2019.02.12</t>
  </si>
  <si>
    <t>КТП 0624</t>
  </si>
  <si>
    <t>08:40 2019.02.13</t>
  </si>
  <si>
    <t>10:15 2019.02.13</t>
  </si>
  <si>
    <t>ТП 329</t>
  </si>
  <si>
    <t>13:40 2019.02.13</t>
  </si>
  <si>
    <t>14:45 2019.02.13</t>
  </si>
  <si>
    <t>КТП 2003</t>
  </si>
  <si>
    <t>11:00 2019.02.13</t>
  </si>
  <si>
    <t>ТП 1424</t>
  </si>
  <si>
    <t>13:55 2019.02.14</t>
  </si>
  <si>
    <t>15:15 2019.02.14</t>
  </si>
  <si>
    <t>ТП 1224</t>
  </si>
  <si>
    <t>13:50 2019.02.14</t>
  </si>
  <si>
    <t>15:25 2019.02.14</t>
  </si>
  <si>
    <t>ф Социалистическая 69 с ТП 514</t>
  </si>
  <si>
    <t>10:20 2019.02.15</t>
  </si>
  <si>
    <t>12:01 2019.02.15</t>
  </si>
  <si>
    <t>ф Светлая с РП-11</t>
  </si>
  <si>
    <t>10:00 2019.02.15</t>
  </si>
  <si>
    <t>11:00 2019.02.15</t>
  </si>
  <si>
    <t>14:00 2019.02.15</t>
  </si>
  <si>
    <t>15:00 2019.02.15</t>
  </si>
  <si>
    <t xml:space="preserve">КТП 306 </t>
  </si>
  <si>
    <t>09:10 2019.02.18</t>
  </si>
  <si>
    <t>09:40 2019.02.18</t>
  </si>
  <si>
    <t>ф Социалистическая д. 67 с ТП 514</t>
  </si>
  <si>
    <t>10:05 2019.02.18</t>
  </si>
  <si>
    <t>12:50 2019.02.18</t>
  </si>
  <si>
    <t>КТП 309</t>
  </si>
  <si>
    <t>09:25 2019.02.19</t>
  </si>
  <si>
    <t>09:50 2019.02.19</t>
  </si>
  <si>
    <t>КТП 505</t>
  </si>
  <si>
    <t>09:15 2019.02.19</t>
  </si>
  <si>
    <t>10:10 2019.02.19</t>
  </si>
  <si>
    <t>КТП 506</t>
  </si>
  <si>
    <t>08:40 2019.02.20</t>
  </si>
  <si>
    <t>09:40 2019.02.20</t>
  </si>
  <si>
    <t>ф Социалистическая д.59, д. 63 с ТП 2104</t>
  </si>
  <si>
    <t>10:15 2019.02.19</t>
  </si>
  <si>
    <t>12:55 2019.02.19</t>
  </si>
  <si>
    <t>КТП 519</t>
  </si>
  <si>
    <t>10:20 2019.02.20</t>
  </si>
  <si>
    <t>КТП 520</t>
  </si>
  <si>
    <t>13:55 2019.02.20</t>
  </si>
  <si>
    <t>15:00 2019.02.20</t>
  </si>
  <si>
    <t>КТП 526</t>
  </si>
  <si>
    <t>15:00 2019.02.21</t>
  </si>
  <si>
    <t>16:05 2019.02.21</t>
  </si>
  <si>
    <t>КТП 1313</t>
  </si>
  <si>
    <t>11:45 2019.02.21</t>
  </si>
  <si>
    <t>12:45 2019.02.21</t>
  </si>
  <si>
    <t>ТП 0213</t>
  </si>
  <si>
    <t>09:01 2019.02.22</t>
  </si>
  <si>
    <t>10:00 2019.02.22</t>
  </si>
  <si>
    <t>КТП 312</t>
  </si>
  <si>
    <t>09:10 2019.02.26</t>
  </si>
  <si>
    <t>10:35 2019.02.26</t>
  </si>
  <si>
    <t>КТП 1527</t>
  </si>
  <si>
    <t>09:00 2019.02.26</t>
  </si>
  <si>
    <t>11:00 2019.02.26</t>
  </si>
  <si>
    <t>ф. Социалистическая д. 64 с ТП 902</t>
  </si>
  <si>
    <t>10:00 2019.02.26</t>
  </si>
  <si>
    <t>КТП 0426</t>
  </si>
  <si>
    <t>09:00 2019.02.28</t>
  </si>
  <si>
    <t>10:10 2019.02.28</t>
  </si>
  <si>
    <t>КТП 8010</t>
  </si>
  <si>
    <t>10:50 2019.02.28</t>
  </si>
  <si>
    <t xml:space="preserve">КТП 8011 </t>
  </si>
  <si>
    <t>13:25 2019.02.28</t>
  </si>
  <si>
    <t>14:30 2019.02.28</t>
  </si>
  <si>
    <t>ф. Социалистическая д. 40 с ТП 2103</t>
  </si>
  <si>
    <t>10:00 2019.02.28</t>
  </si>
  <si>
    <t>11:00 2019.02.28</t>
  </si>
  <si>
    <t>КТП 13001 ф Гранатовая</t>
  </si>
  <si>
    <t>14:00 2019.01.11</t>
  </si>
  <si>
    <t>14:25 2019.01.11</t>
  </si>
  <si>
    <t>ф Нефтяников 19А с ТП 1711</t>
  </si>
  <si>
    <t>10:00 2019.01.14</t>
  </si>
  <si>
    <t>11:30 2019.01.14</t>
  </si>
  <si>
    <t>ф Нефтяников 23А с ТП 1711</t>
  </si>
  <si>
    <t>10:00 2019.01.15</t>
  </si>
  <si>
    <t>12:10 2019.01.15</t>
  </si>
  <si>
    <t>ф Комсомольская 46А ТП 5002</t>
  </si>
  <si>
    <t>09:30 2019.01.16</t>
  </si>
  <si>
    <t>10:30 2019.01.16</t>
  </si>
  <si>
    <t>ф Парковая 10А ТП 5002</t>
  </si>
  <si>
    <t>ф-21 п/с Николо-Берёзовка</t>
  </si>
  <si>
    <t>10:04 2019.01.18</t>
  </si>
  <si>
    <t>12:46 2019.01.18</t>
  </si>
  <si>
    <t>5</t>
  </si>
  <si>
    <t>№41 от 18.01.2019</t>
  </si>
  <si>
    <t>3.4.14</t>
  </si>
  <si>
    <t>4.12</t>
  </si>
  <si>
    <t>РП-11 ф Ольховая</t>
  </si>
  <si>
    <t>10:00 2019.01.21</t>
  </si>
  <si>
    <t>12:00 2019.01.21</t>
  </si>
  <si>
    <t>РП-11 ф Лазурная</t>
  </si>
  <si>
    <t>ф 24 ПС Михайловка</t>
  </si>
  <si>
    <t>15:13 2019.01.23</t>
  </si>
  <si>
    <t>15:50 2019.01.23</t>
  </si>
  <si>
    <t>ф 5 ПС Нефтекамск</t>
  </si>
  <si>
    <t>11:13 2019.01.23</t>
  </si>
  <si>
    <t>11:30 2019.01.23</t>
  </si>
  <si>
    <t>ТП 1501 I с.ш.</t>
  </si>
  <si>
    <t>14:01 2019.01.24</t>
  </si>
  <si>
    <t>15:10 2019.01.24</t>
  </si>
  <si>
    <t>ф Социалистическая 75 с ТП 320</t>
  </si>
  <si>
    <t>10:20 2019.01.24</t>
  </si>
  <si>
    <t>13:01 2019.01.24</t>
  </si>
  <si>
    <t>13:30 2019.01.29</t>
  </si>
  <si>
    <t>16:00 2019.01.29</t>
  </si>
  <si>
    <t xml:space="preserve">РП-11 ф Ольховая </t>
  </si>
  <si>
    <t>10:00 2019.01.29</t>
  </si>
  <si>
    <t>12:00 2019.01.29</t>
  </si>
  <si>
    <t>ТП 318</t>
  </si>
  <si>
    <t>10:40 2019.01.30</t>
  </si>
  <si>
    <t>11:10 2019.01.30</t>
  </si>
  <si>
    <t>№41 от 30.01.2019</t>
  </si>
  <si>
    <t>ТП 5008 ф Лесная 12</t>
  </si>
  <si>
    <t>09:30 2019.01.31</t>
  </si>
  <si>
    <t>10:30 2019.01.31</t>
  </si>
  <si>
    <t>кВт.ч</t>
  </si>
  <si>
    <t xml:space="preserve">сумма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</si>
</sst>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theme="1"/>
      <name val="Arial Narrow"/>
      <family val="2"/>
      <charset val="204"/>
    </font>
    <font>
      <i/>
      <sz val="12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3">
    <xf numFmtId="0" fontId="0" fillId="0" borderId="0" xfId="0"/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/>
    </xf>
    <xf numFmtId="0" fontId="5" fillId="3" borderId="1" xfId="0" applyFont="1" applyFill="1" applyBorder="1" applyAlignment="1" applyProtection="1">
      <alignment horizontal="center" vertical="top"/>
      <protection locked="0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" fontId="2" fillId="5" borderId="4" xfId="1" applyNumberFormat="1" applyFont="1" applyFill="1" applyBorder="1" applyAlignment="1">
      <alignment horizontal="center" vertical="center" wrapText="1"/>
    </xf>
    <xf numFmtId="0" fontId="2" fillId="5" borderId="4" xfId="2" applyFont="1" applyFill="1" applyBorder="1" applyAlignment="1">
      <alignment horizontal="center" vertical="center" wrapText="1"/>
    </xf>
    <xf numFmtId="1" fontId="2" fillId="5" borderId="4" xfId="2" applyNumberFormat="1" applyFont="1" applyFill="1" applyBorder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5" xfId="2" applyFont="1" applyFill="1" applyBorder="1" applyAlignment="1">
      <alignment horizontal="center" vertical="center" wrapText="1"/>
    </xf>
    <xf numFmtId="1" fontId="2" fillId="5" borderId="5" xfId="2" applyNumberFormat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/>
    </xf>
    <xf numFmtId="3" fontId="4" fillId="5" borderId="1" xfId="2" applyNumberFormat="1" applyFont="1" applyFill="1" applyBorder="1" applyAlignment="1">
      <alignment horizontal="center" vertical="center" wrapText="1"/>
    </xf>
    <xf numFmtId="1" fontId="4" fillId="5" borderId="1" xfId="2" applyNumberFormat="1" applyFont="1" applyFill="1" applyBorder="1" applyAlignment="1">
      <alignment horizontal="center" vertical="center" wrapText="1"/>
    </xf>
    <xf numFmtId="0" fontId="0" fillId="0" borderId="0" xfId="0"/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1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0" borderId="0" xfId="0"/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49" fontId="5" fillId="7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2" fontId="5" fillId="7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" fontId="6" fillId="6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</cellXfs>
  <cellStyles count="3">
    <cellStyle name="Обычный" xfId="0" builtinId="0" customBuiltin="1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1"/>
  <sheetViews>
    <sheetView tabSelected="1" topLeftCell="A58" zoomScale="70" zoomScaleNormal="70" workbookViewId="0">
      <selection activeCell="N92" sqref="N92"/>
    </sheetView>
  </sheetViews>
  <sheetFormatPr defaultRowHeight="15" x14ac:dyDescent="0.2"/>
  <cols>
    <col min="1" max="1" width="9.140625" style="4" customWidth="1"/>
    <col min="2" max="2" width="28.85546875" style="4" customWidth="1"/>
    <col min="3" max="3" width="9.140625" style="4" customWidth="1"/>
    <col min="4" max="4" width="67" style="4" customWidth="1"/>
    <col min="5" max="5" width="21.140625" style="4" customWidth="1"/>
    <col min="6" max="6" width="25.7109375" style="4" customWidth="1"/>
    <col min="7" max="7" width="20.28515625" style="4" customWidth="1"/>
    <col min="8" max="8" width="9.140625" style="4" customWidth="1"/>
    <col min="9" max="9" width="10.42578125" style="4" customWidth="1"/>
    <col min="10" max="23" width="9.140625" style="4" customWidth="1"/>
    <col min="24" max="24" width="24.28515625" style="4" customWidth="1"/>
    <col min="25" max="25" width="10.42578125" style="4" customWidth="1"/>
    <col min="26" max="16384" width="9.140625" style="4"/>
  </cols>
  <sheetData>
    <row r="1" spans="1:256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256" x14ac:dyDescent="0.2">
      <c r="A2" s="4" t="s">
        <v>0</v>
      </c>
      <c r="Q2" s="4" t="s">
        <v>47</v>
      </c>
      <c r="R2" s="4" t="s">
        <v>2</v>
      </c>
      <c r="S2" s="4">
        <v>2019</v>
      </c>
      <c r="T2" s="4" t="s">
        <v>3</v>
      </c>
      <c r="W2" s="17"/>
      <c r="X2" s="17"/>
      <c r="Y2" s="17"/>
      <c r="Z2" s="17"/>
      <c r="AA2" s="17"/>
    </row>
    <row r="3" spans="1:256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W3" s="17"/>
      <c r="X3" s="17"/>
      <c r="Y3" s="17"/>
      <c r="Z3" s="17"/>
      <c r="AA3" s="17"/>
    </row>
    <row r="4" spans="1:256" x14ac:dyDescent="0.2">
      <c r="A4" s="102" t="s">
        <v>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8"/>
      <c r="V4" s="18"/>
      <c r="W4" s="18"/>
      <c r="X4" s="18"/>
      <c r="Y4" s="18"/>
      <c r="Z4" s="18"/>
      <c r="AA4" s="18"/>
    </row>
    <row r="5" spans="1:256" ht="27.75" customHeight="1" x14ac:dyDescent="0.2">
      <c r="A5" s="19"/>
      <c r="B5" s="19"/>
      <c r="C5" s="19"/>
      <c r="D5" s="19"/>
      <c r="E5" s="19"/>
      <c r="F5" s="1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6"/>
      <c r="T5" s="6"/>
      <c r="U5" s="6"/>
      <c r="V5" s="6"/>
      <c r="W5" s="6"/>
      <c r="X5" s="6"/>
      <c r="Y5" s="6"/>
      <c r="Z5" s="6"/>
      <c r="AA5" s="6"/>
    </row>
    <row r="6" spans="1:256" ht="32.25" customHeight="1" x14ac:dyDescent="0.2">
      <c r="A6" s="100" t="s">
        <v>5</v>
      </c>
      <c r="B6" s="100"/>
      <c r="C6" s="100"/>
      <c r="D6" s="100"/>
      <c r="E6" s="100"/>
      <c r="F6" s="100"/>
      <c r="G6" s="100"/>
      <c r="H6" s="100"/>
      <c r="I6" s="100"/>
      <c r="J6" s="100" t="s">
        <v>6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99" t="s">
        <v>7</v>
      </c>
      <c r="X6" s="100" t="s">
        <v>8</v>
      </c>
      <c r="Y6" s="100"/>
      <c r="Z6" s="100"/>
      <c r="AA6" s="99" t="s">
        <v>9</v>
      </c>
    </row>
    <row r="7" spans="1:256" ht="171.75" customHeight="1" x14ac:dyDescent="0.2">
      <c r="A7" s="99" t="s">
        <v>10</v>
      </c>
      <c r="B7" s="99" t="s">
        <v>11</v>
      </c>
      <c r="C7" s="99" t="s">
        <v>12</v>
      </c>
      <c r="D7" s="99" t="s">
        <v>13</v>
      </c>
      <c r="E7" s="99" t="s">
        <v>14</v>
      </c>
      <c r="F7" s="99" t="s">
        <v>15</v>
      </c>
      <c r="G7" s="99" t="s">
        <v>16</v>
      </c>
      <c r="H7" s="99" t="s">
        <v>17</v>
      </c>
      <c r="I7" s="99" t="s">
        <v>18</v>
      </c>
      <c r="J7" s="99" t="s">
        <v>19</v>
      </c>
      <c r="K7" s="99" t="s">
        <v>20</v>
      </c>
      <c r="L7" s="99" t="s">
        <v>21</v>
      </c>
      <c r="M7" s="100" t="s">
        <v>22</v>
      </c>
      <c r="N7" s="100"/>
      <c r="O7" s="100"/>
      <c r="P7" s="100"/>
      <c r="Q7" s="100"/>
      <c r="R7" s="100"/>
      <c r="S7" s="100"/>
      <c r="T7" s="100"/>
      <c r="U7" s="100"/>
      <c r="V7" s="99" t="s">
        <v>23</v>
      </c>
      <c r="W7" s="99"/>
      <c r="X7" s="100"/>
      <c r="Y7" s="100"/>
      <c r="Z7" s="100"/>
      <c r="AA7" s="99"/>
    </row>
    <row r="8" spans="1:256" ht="63.75" customHeight="1" x14ac:dyDescent="0.2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 t="s">
        <v>24</v>
      </c>
      <c r="N8" s="100" t="s">
        <v>25</v>
      </c>
      <c r="O8" s="100"/>
      <c r="P8" s="100"/>
      <c r="Q8" s="100" t="s">
        <v>26</v>
      </c>
      <c r="R8" s="100"/>
      <c r="S8" s="100"/>
      <c r="T8" s="100"/>
      <c r="U8" s="99" t="s">
        <v>27</v>
      </c>
      <c r="V8" s="99"/>
      <c r="W8" s="99"/>
      <c r="X8" s="99" t="s">
        <v>28</v>
      </c>
      <c r="Y8" s="99" t="s">
        <v>29</v>
      </c>
      <c r="Z8" s="99" t="s">
        <v>30</v>
      </c>
      <c r="AA8" s="99"/>
    </row>
    <row r="9" spans="1:256" ht="71.099999999999994" customHeight="1" x14ac:dyDescent="0.2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21" t="s">
        <v>31</v>
      </c>
      <c r="O9" s="21" t="s">
        <v>32</v>
      </c>
      <c r="P9" s="21" t="s">
        <v>33</v>
      </c>
      <c r="Q9" s="21" t="s">
        <v>34</v>
      </c>
      <c r="R9" s="21" t="s">
        <v>35</v>
      </c>
      <c r="S9" s="21" t="s">
        <v>36</v>
      </c>
      <c r="T9" s="21" t="s">
        <v>37</v>
      </c>
      <c r="U9" s="99"/>
      <c r="V9" s="99"/>
      <c r="W9" s="99"/>
      <c r="X9" s="99"/>
      <c r="Y9" s="99"/>
      <c r="Z9" s="99"/>
      <c r="AA9" s="99"/>
    </row>
    <row r="10" spans="1:256" ht="15.75" x14ac:dyDescent="0.2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  <c r="M10" s="22">
        <v>13</v>
      </c>
      <c r="N10" s="22">
        <v>14</v>
      </c>
      <c r="O10" s="22">
        <v>15</v>
      </c>
      <c r="P10" s="22">
        <v>16</v>
      </c>
      <c r="Q10" s="22">
        <v>17</v>
      </c>
      <c r="R10" s="22">
        <v>18</v>
      </c>
      <c r="S10" s="22">
        <v>19</v>
      </c>
      <c r="T10" s="22">
        <v>20</v>
      </c>
      <c r="U10" s="22">
        <v>21</v>
      </c>
      <c r="V10" s="22">
        <v>22</v>
      </c>
      <c r="W10" s="22">
        <v>23</v>
      </c>
      <c r="X10" s="22">
        <v>24</v>
      </c>
      <c r="Y10" s="22">
        <v>25</v>
      </c>
      <c r="Z10" s="22">
        <v>26</v>
      </c>
      <c r="AA10" s="22">
        <v>27</v>
      </c>
    </row>
    <row r="11" spans="1:256" ht="16.5" customHeight="1" x14ac:dyDescent="0.25">
      <c r="A11" s="6">
        <v>1</v>
      </c>
      <c r="B11" s="12" t="s">
        <v>38</v>
      </c>
      <c r="C11" s="6" t="s">
        <v>39</v>
      </c>
      <c r="D11" s="6" t="s">
        <v>56</v>
      </c>
      <c r="E11" s="6">
        <v>0.38</v>
      </c>
      <c r="F11" s="13" t="s">
        <v>59</v>
      </c>
      <c r="G11" s="13" t="s">
        <v>57</v>
      </c>
      <c r="H11" s="6" t="s">
        <v>40</v>
      </c>
      <c r="I11" s="14">
        <v>4.33</v>
      </c>
      <c r="J11" s="6" t="s">
        <v>39</v>
      </c>
      <c r="K11" s="6"/>
      <c r="L11" s="6"/>
      <c r="M11" s="36">
        <f>SUM(N11:P11)</f>
        <v>19</v>
      </c>
      <c r="N11" s="39">
        <v>0</v>
      </c>
      <c r="O11" s="39">
        <v>0</v>
      </c>
      <c r="P11" s="36">
        <v>19</v>
      </c>
      <c r="Q11" s="39">
        <v>0</v>
      </c>
      <c r="R11" s="39">
        <v>0</v>
      </c>
      <c r="S11" s="39">
        <v>0</v>
      </c>
      <c r="T11" s="36">
        <v>19</v>
      </c>
      <c r="U11" s="5"/>
      <c r="V11" s="5">
        <v>95</v>
      </c>
      <c r="W11" s="6">
        <f>V11*I11</f>
        <v>411.35</v>
      </c>
      <c r="X11" s="6"/>
      <c r="Y11" s="13"/>
      <c r="Z11" s="13"/>
      <c r="AA11" s="6">
        <v>1</v>
      </c>
    </row>
    <row r="12" spans="1:256" ht="15.75" customHeight="1" x14ac:dyDescent="0.25">
      <c r="A12" s="6">
        <v>2</v>
      </c>
      <c r="B12" s="12" t="s">
        <v>38</v>
      </c>
      <c r="C12" s="6" t="s">
        <v>41</v>
      </c>
      <c r="D12" s="6" t="s">
        <v>58</v>
      </c>
      <c r="E12" s="6">
        <v>0.38</v>
      </c>
      <c r="F12" s="13" t="s">
        <v>60</v>
      </c>
      <c r="G12" s="13" t="s">
        <v>61</v>
      </c>
      <c r="H12" s="6" t="s">
        <v>40</v>
      </c>
      <c r="I12" s="14">
        <v>0.22</v>
      </c>
      <c r="J12" s="6" t="s">
        <v>44</v>
      </c>
      <c r="K12" s="6"/>
      <c r="L12" s="6"/>
      <c r="M12" s="36">
        <f t="shared" ref="M12:M34" si="0">SUM(N12:P12)</f>
        <v>28</v>
      </c>
      <c r="N12" s="37">
        <v>0</v>
      </c>
      <c r="O12" s="37">
        <v>0</v>
      </c>
      <c r="P12" s="38">
        <v>28</v>
      </c>
      <c r="Q12" s="37">
        <v>0</v>
      </c>
      <c r="R12" s="37">
        <v>0</v>
      </c>
      <c r="S12" s="37">
        <v>0</v>
      </c>
      <c r="T12" s="38">
        <v>28</v>
      </c>
      <c r="U12" s="5"/>
      <c r="V12" s="5">
        <v>63</v>
      </c>
      <c r="W12" s="50">
        <f t="shared" ref="W12:W75" si="1">V12*I12</f>
        <v>13.86</v>
      </c>
      <c r="X12" s="6"/>
      <c r="Y12" s="13"/>
      <c r="Z12" s="13"/>
      <c r="AA12" s="6">
        <v>1</v>
      </c>
    </row>
    <row r="13" spans="1:256" ht="15.75" x14ac:dyDescent="0.25">
      <c r="A13" s="6">
        <v>3</v>
      </c>
      <c r="B13" s="12" t="s">
        <v>38</v>
      </c>
      <c r="C13" s="6" t="s">
        <v>41</v>
      </c>
      <c r="D13" s="6" t="s">
        <v>118</v>
      </c>
      <c r="E13" s="13" t="s">
        <v>43</v>
      </c>
      <c r="F13" s="13" t="s">
        <v>62</v>
      </c>
      <c r="G13" s="13" t="s">
        <v>63</v>
      </c>
      <c r="H13" s="6" t="s">
        <v>40</v>
      </c>
      <c r="I13" s="14">
        <v>2.17</v>
      </c>
      <c r="J13" s="6" t="s">
        <v>44</v>
      </c>
      <c r="K13" s="6"/>
      <c r="L13" s="6"/>
      <c r="M13" s="36">
        <v>98</v>
      </c>
      <c r="N13" s="37">
        <v>0</v>
      </c>
      <c r="O13" s="37">
        <v>0</v>
      </c>
      <c r="P13" s="38">
        <v>98</v>
      </c>
      <c r="Q13" s="37">
        <v>0</v>
      </c>
      <c r="R13" s="37">
        <v>0</v>
      </c>
      <c r="S13" s="37">
        <v>0</v>
      </c>
      <c r="T13" s="38">
        <v>98</v>
      </c>
      <c r="U13" s="5"/>
      <c r="V13" s="5">
        <v>216</v>
      </c>
      <c r="W13" s="50">
        <f t="shared" si="1"/>
        <v>468.71999999999997</v>
      </c>
      <c r="X13" s="15"/>
      <c r="Y13" s="15"/>
      <c r="Z13" s="15"/>
      <c r="AA13" s="6">
        <v>1</v>
      </c>
    </row>
    <row r="14" spans="1:256" s="16" customFormat="1" ht="15.75" x14ac:dyDescent="0.25">
      <c r="A14" s="50">
        <v>4</v>
      </c>
      <c r="B14" s="12" t="s">
        <v>38</v>
      </c>
      <c r="C14" s="12" t="s">
        <v>39</v>
      </c>
      <c r="D14" s="16" t="s">
        <v>64</v>
      </c>
      <c r="E14" s="13" t="s">
        <v>43</v>
      </c>
      <c r="F14" s="13" t="s">
        <v>65</v>
      </c>
      <c r="G14" s="13" t="s">
        <v>66</v>
      </c>
      <c r="H14" s="6" t="s">
        <v>40</v>
      </c>
      <c r="I14" s="14">
        <v>3.28</v>
      </c>
      <c r="J14" s="6" t="s">
        <v>39</v>
      </c>
      <c r="K14" s="6"/>
      <c r="L14" s="6"/>
      <c r="M14" s="36">
        <f t="shared" si="0"/>
        <v>18</v>
      </c>
      <c r="N14" s="39">
        <v>0</v>
      </c>
      <c r="O14" s="39">
        <v>0</v>
      </c>
      <c r="P14" s="36">
        <v>18</v>
      </c>
      <c r="Q14" s="39">
        <v>0</v>
      </c>
      <c r="R14" s="39">
        <v>0</v>
      </c>
      <c r="S14" s="39">
        <v>0</v>
      </c>
      <c r="T14" s="36">
        <v>18</v>
      </c>
      <c r="U14" s="5"/>
      <c r="V14" s="5">
        <v>158</v>
      </c>
      <c r="W14" s="50">
        <f t="shared" si="1"/>
        <v>518.24</v>
      </c>
      <c r="X14" s="15"/>
      <c r="Y14" s="15"/>
      <c r="Z14" s="15"/>
      <c r="AA14" s="6">
        <v>1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s="16" customFormat="1" ht="15.75" x14ac:dyDescent="0.25">
      <c r="A15" s="50">
        <v>5</v>
      </c>
      <c r="B15" s="12" t="s">
        <v>38</v>
      </c>
      <c r="C15" s="12" t="s">
        <v>41</v>
      </c>
      <c r="D15" s="6" t="s">
        <v>119</v>
      </c>
      <c r="E15" s="13" t="s">
        <v>43</v>
      </c>
      <c r="F15" s="13" t="s">
        <v>69</v>
      </c>
      <c r="G15" s="13" t="s">
        <v>70</v>
      </c>
      <c r="H15" s="30" t="s">
        <v>40</v>
      </c>
      <c r="I15" s="34">
        <v>2.5</v>
      </c>
      <c r="J15" s="16" t="s">
        <v>44</v>
      </c>
      <c r="K15" s="6"/>
      <c r="L15" s="6"/>
      <c r="M15" s="36">
        <f t="shared" si="0"/>
        <v>93</v>
      </c>
      <c r="N15" s="37">
        <v>0</v>
      </c>
      <c r="O15" s="37">
        <v>0</v>
      </c>
      <c r="P15" s="38">
        <v>93</v>
      </c>
      <c r="Q15" s="37">
        <v>0</v>
      </c>
      <c r="R15" s="37">
        <v>0</v>
      </c>
      <c r="S15" s="37">
        <v>0</v>
      </c>
      <c r="T15" s="38">
        <v>93</v>
      </c>
      <c r="U15" s="5"/>
      <c r="V15" s="5">
        <v>203</v>
      </c>
      <c r="W15" s="50">
        <f t="shared" si="1"/>
        <v>507.5</v>
      </c>
      <c r="X15" s="15"/>
      <c r="Y15" s="15"/>
      <c r="Z15" s="15"/>
      <c r="AA15" s="6">
        <v>1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s="11" customFormat="1" ht="15.75" x14ac:dyDescent="0.25">
      <c r="A16" s="50">
        <v>6</v>
      </c>
      <c r="B16" s="7" t="s">
        <v>38</v>
      </c>
      <c r="C16" s="8" t="s">
        <v>41</v>
      </c>
      <c r="D16" s="8" t="s">
        <v>120</v>
      </c>
      <c r="E16" s="13" t="s">
        <v>43</v>
      </c>
      <c r="F16" s="13" t="s">
        <v>67</v>
      </c>
      <c r="G16" s="13" t="s">
        <v>68</v>
      </c>
      <c r="H16" s="6" t="s">
        <v>40</v>
      </c>
      <c r="I16" s="14">
        <v>1.7</v>
      </c>
      <c r="J16" s="6" t="s">
        <v>44</v>
      </c>
      <c r="K16" s="6"/>
      <c r="L16" s="6"/>
      <c r="M16" s="36">
        <f t="shared" si="0"/>
        <v>95</v>
      </c>
      <c r="N16" s="37">
        <v>0</v>
      </c>
      <c r="O16" s="37">
        <v>0</v>
      </c>
      <c r="P16" s="38">
        <v>95</v>
      </c>
      <c r="Q16" s="37">
        <v>0</v>
      </c>
      <c r="R16" s="37">
        <v>0</v>
      </c>
      <c r="S16" s="37">
        <v>0</v>
      </c>
      <c r="T16" s="38">
        <v>95</v>
      </c>
      <c r="U16" s="5"/>
      <c r="V16" s="5">
        <v>215</v>
      </c>
      <c r="W16" s="50">
        <f t="shared" si="1"/>
        <v>365.5</v>
      </c>
      <c r="X16" s="8"/>
      <c r="Y16" s="9"/>
      <c r="Z16" s="9"/>
      <c r="AA16" s="6">
        <v>1</v>
      </c>
    </row>
    <row r="17" spans="1:256" s="16" customFormat="1" ht="15.75" x14ac:dyDescent="0.25">
      <c r="A17" s="50">
        <v>7</v>
      </c>
      <c r="B17" s="12" t="s">
        <v>38</v>
      </c>
      <c r="C17" s="12" t="s">
        <v>41</v>
      </c>
      <c r="D17" s="6" t="s">
        <v>71</v>
      </c>
      <c r="E17" s="13" t="s">
        <v>43</v>
      </c>
      <c r="F17" s="13" t="s">
        <v>72</v>
      </c>
      <c r="G17" s="13" t="s">
        <v>73</v>
      </c>
      <c r="H17" s="6" t="s">
        <v>40</v>
      </c>
      <c r="I17" s="14">
        <v>0.83</v>
      </c>
      <c r="J17" s="6" t="s">
        <v>44</v>
      </c>
      <c r="K17" s="6"/>
      <c r="L17" s="6"/>
      <c r="M17" s="36">
        <f t="shared" si="0"/>
        <v>284</v>
      </c>
      <c r="N17" s="37">
        <v>0</v>
      </c>
      <c r="O17" s="37">
        <v>0</v>
      </c>
      <c r="P17" s="38">
        <v>284</v>
      </c>
      <c r="Q17" s="37">
        <v>0</v>
      </c>
      <c r="R17" s="37">
        <v>0</v>
      </c>
      <c r="S17" s="37">
        <v>0</v>
      </c>
      <c r="T17" s="38">
        <v>284</v>
      </c>
      <c r="U17" s="5"/>
      <c r="V17" s="5">
        <v>598</v>
      </c>
      <c r="W17" s="50">
        <f t="shared" si="1"/>
        <v>496.34</v>
      </c>
      <c r="X17" s="15"/>
      <c r="Y17" s="15"/>
      <c r="Z17" s="15"/>
      <c r="AA17" s="6">
        <v>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s="3" customFormat="1" ht="15.75" x14ac:dyDescent="0.25">
      <c r="A18" s="50">
        <v>8</v>
      </c>
      <c r="B18" s="12" t="s">
        <v>38</v>
      </c>
      <c r="C18" s="1" t="s">
        <v>41</v>
      </c>
      <c r="D18" s="1" t="s">
        <v>121</v>
      </c>
      <c r="E18" s="1">
        <v>0.38</v>
      </c>
      <c r="F18" s="13" t="s">
        <v>74</v>
      </c>
      <c r="G18" s="13" t="s">
        <v>75</v>
      </c>
      <c r="H18" s="6" t="s">
        <v>40</v>
      </c>
      <c r="I18" s="14">
        <v>2</v>
      </c>
      <c r="J18" s="6" t="s">
        <v>44</v>
      </c>
      <c r="K18" s="6"/>
      <c r="L18" s="6"/>
      <c r="M18" s="36">
        <f t="shared" si="0"/>
        <v>66</v>
      </c>
      <c r="N18" s="37">
        <v>0</v>
      </c>
      <c r="O18" s="37">
        <v>0</v>
      </c>
      <c r="P18" s="38">
        <v>66</v>
      </c>
      <c r="Q18" s="37">
        <v>0</v>
      </c>
      <c r="R18" s="37">
        <v>0</v>
      </c>
      <c r="S18" s="37">
        <v>0</v>
      </c>
      <c r="T18" s="38">
        <v>66</v>
      </c>
      <c r="U18" s="5"/>
      <c r="V18" s="5">
        <v>122</v>
      </c>
      <c r="W18" s="50">
        <f t="shared" si="1"/>
        <v>244</v>
      </c>
      <c r="X18" s="1"/>
      <c r="Y18" s="1"/>
      <c r="Z18" s="2"/>
      <c r="AA18" s="6">
        <v>1</v>
      </c>
    </row>
    <row r="19" spans="1:256" ht="15.75" x14ac:dyDescent="0.25">
      <c r="A19" s="50">
        <v>9</v>
      </c>
      <c r="B19" s="12" t="s">
        <v>38</v>
      </c>
      <c r="C19" s="12" t="s">
        <v>41</v>
      </c>
      <c r="D19" s="6" t="s">
        <v>124</v>
      </c>
      <c r="E19" s="1">
        <v>0.38</v>
      </c>
      <c r="F19" s="13" t="s">
        <v>76</v>
      </c>
      <c r="G19" s="13" t="s">
        <v>77</v>
      </c>
      <c r="H19" s="6" t="s">
        <v>40</v>
      </c>
      <c r="I19" s="14">
        <v>0.17</v>
      </c>
      <c r="J19" s="6" t="s">
        <v>44</v>
      </c>
      <c r="K19" s="6"/>
      <c r="L19" s="6"/>
      <c r="M19" s="36">
        <f t="shared" si="0"/>
        <v>140</v>
      </c>
      <c r="N19" s="37">
        <v>0</v>
      </c>
      <c r="O19" s="37">
        <v>0</v>
      </c>
      <c r="P19" s="38">
        <v>140</v>
      </c>
      <c r="Q19" s="37">
        <v>0</v>
      </c>
      <c r="R19" s="37">
        <v>0</v>
      </c>
      <c r="S19" s="37">
        <v>0</v>
      </c>
      <c r="T19" s="38">
        <v>140</v>
      </c>
      <c r="U19" s="5"/>
      <c r="V19" s="5">
        <v>288</v>
      </c>
      <c r="W19" s="50">
        <f t="shared" si="1"/>
        <v>48.96</v>
      </c>
      <c r="X19" s="15"/>
      <c r="Y19" s="15"/>
      <c r="Z19" s="15"/>
      <c r="AA19" s="6">
        <v>1</v>
      </c>
    </row>
    <row r="20" spans="1:256" ht="15.75" x14ac:dyDescent="0.25">
      <c r="A20" s="50">
        <v>10</v>
      </c>
      <c r="B20" s="12" t="s">
        <v>38</v>
      </c>
      <c r="C20" s="12" t="s">
        <v>41</v>
      </c>
      <c r="D20" s="6" t="s">
        <v>122</v>
      </c>
      <c r="E20" s="13" t="s">
        <v>43</v>
      </c>
      <c r="F20" s="13" t="s">
        <v>78</v>
      </c>
      <c r="G20" s="13" t="s">
        <v>79</v>
      </c>
      <c r="H20" s="6" t="s">
        <v>40</v>
      </c>
      <c r="I20" s="14">
        <v>2.6</v>
      </c>
      <c r="J20" s="6" t="s">
        <v>44</v>
      </c>
      <c r="K20" s="6"/>
      <c r="L20" s="6"/>
      <c r="M20" s="36">
        <v>82</v>
      </c>
      <c r="N20" s="37">
        <v>0</v>
      </c>
      <c r="O20" s="37">
        <v>0</v>
      </c>
      <c r="P20" s="38">
        <v>82</v>
      </c>
      <c r="Q20" s="37">
        <v>0</v>
      </c>
      <c r="R20" s="37">
        <v>0</v>
      </c>
      <c r="S20" s="37">
        <v>0</v>
      </c>
      <c r="T20" s="38">
        <v>82</v>
      </c>
      <c r="U20" s="5"/>
      <c r="V20" s="5">
        <v>175</v>
      </c>
      <c r="W20" s="50">
        <f t="shared" si="1"/>
        <v>455</v>
      </c>
      <c r="X20" s="15"/>
      <c r="Y20" s="15"/>
      <c r="Z20" s="15"/>
      <c r="AA20" s="6">
        <v>1</v>
      </c>
    </row>
    <row r="21" spans="1:256" ht="15.75" x14ac:dyDescent="0.25">
      <c r="A21" s="50">
        <v>11</v>
      </c>
      <c r="B21" s="12" t="s">
        <v>38</v>
      </c>
      <c r="C21" s="12" t="s">
        <v>41</v>
      </c>
      <c r="D21" s="6" t="s">
        <v>80</v>
      </c>
      <c r="E21" s="13" t="s">
        <v>43</v>
      </c>
      <c r="F21" s="13" t="s">
        <v>81</v>
      </c>
      <c r="G21" s="13" t="s">
        <v>82</v>
      </c>
      <c r="H21" s="6" t="s">
        <v>40</v>
      </c>
      <c r="I21" s="14">
        <v>1.08</v>
      </c>
      <c r="J21" s="6" t="s">
        <v>41</v>
      </c>
      <c r="K21" s="6"/>
      <c r="L21" s="6"/>
      <c r="M21" s="36">
        <f t="shared" si="0"/>
        <v>22</v>
      </c>
      <c r="N21" s="37">
        <v>0</v>
      </c>
      <c r="O21" s="37">
        <v>0</v>
      </c>
      <c r="P21" s="38">
        <v>22</v>
      </c>
      <c r="Q21" s="37">
        <v>0</v>
      </c>
      <c r="R21" s="37">
        <v>0</v>
      </c>
      <c r="S21" s="37">
        <v>0</v>
      </c>
      <c r="T21" s="38">
        <v>22</v>
      </c>
      <c r="U21" s="5"/>
      <c r="V21" s="5">
        <v>128</v>
      </c>
      <c r="W21" s="50">
        <f t="shared" si="1"/>
        <v>138.24</v>
      </c>
      <c r="X21" s="15"/>
      <c r="Y21" s="15"/>
      <c r="Z21" s="15"/>
      <c r="AA21" s="6">
        <v>1</v>
      </c>
    </row>
    <row r="22" spans="1:256" ht="15.75" x14ac:dyDescent="0.25">
      <c r="A22" s="50">
        <v>12</v>
      </c>
      <c r="B22" s="12" t="s">
        <v>38</v>
      </c>
      <c r="C22" s="12" t="s">
        <v>41</v>
      </c>
      <c r="D22" s="6" t="s">
        <v>125</v>
      </c>
      <c r="E22" s="13" t="s">
        <v>43</v>
      </c>
      <c r="F22" s="13" t="s">
        <v>83</v>
      </c>
      <c r="G22" s="13" t="s">
        <v>84</v>
      </c>
      <c r="H22" s="6" t="s">
        <v>40</v>
      </c>
      <c r="I22" s="14">
        <v>0.67</v>
      </c>
      <c r="J22" s="6" t="s">
        <v>44</v>
      </c>
      <c r="K22" s="6"/>
      <c r="L22" s="6"/>
      <c r="M22" s="36">
        <f t="shared" si="0"/>
        <v>2</v>
      </c>
      <c r="N22" s="37">
        <v>0</v>
      </c>
      <c r="O22" s="37">
        <v>0</v>
      </c>
      <c r="P22" s="38">
        <v>2</v>
      </c>
      <c r="Q22" s="37">
        <v>0</v>
      </c>
      <c r="R22" s="37">
        <v>0</v>
      </c>
      <c r="S22" s="37">
        <v>0</v>
      </c>
      <c r="T22" s="38">
        <v>2</v>
      </c>
      <c r="U22" s="5"/>
      <c r="V22" s="5">
        <v>65</v>
      </c>
      <c r="W22" s="50">
        <f t="shared" si="1"/>
        <v>43.550000000000004</v>
      </c>
      <c r="X22" s="15"/>
      <c r="Y22" s="15"/>
      <c r="Z22" s="15"/>
      <c r="AA22" s="6">
        <v>1</v>
      </c>
    </row>
    <row r="23" spans="1:256" ht="15.75" x14ac:dyDescent="0.25">
      <c r="A23" s="50">
        <v>13</v>
      </c>
      <c r="B23" s="12" t="s">
        <v>38</v>
      </c>
      <c r="C23" s="12" t="s">
        <v>41</v>
      </c>
      <c r="D23" s="6" t="s">
        <v>85</v>
      </c>
      <c r="E23" s="13" t="s">
        <v>43</v>
      </c>
      <c r="F23" s="13" t="s">
        <v>86</v>
      </c>
      <c r="G23" s="13" t="s">
        <v>87</v>
      </c>
      <c r="H23" s="6" t="s">
        <v>40</v>
      </c>
      <c r="I23" s="14">
        <v>0.57999999999999996</v>
      </c>
      <c r="J23" s="6" t="s">
        <v>41</v>
      </c>
      <c r="K23" s="6"/>
      <c r="L23" s="6"/>
      <c r="M23" s="36">
        <f t="shared" si="0"/>
        <v>72</v>
      </c>
      <c r="N23" s="37">
        <v>0</v>
      </c>
      <c r="O23" s="37">
        <v>0</v>
      </c>
      <c r="P23" s="38">
        <v>72</v>
      </c>
      <c r="Q23" s="37">
        <v>0</v>
      </c>
      <c r="R23" s="37">
        <v>0</v>
      </c>
      <c r="S23" s="37">
        <v>0</v>
      </c>
      <c r="T23" s="38">
        <v>72</v>
      </c>
      <c r="U23" s="5"/>
      <c r="V23" s="5">
        <v>255</v>
      </c>
      <c r="W23" s="50">
        <f t="shared" si="1"/>
        <v>147.89999999999998</v>
      </c>
      <c r="X23" s="6"/>
      <c r="Y23" s="13"/>
      <c r="Z23" s="13"/>
      <c r="AA23" s="6">
        <v>1</v>
      </c>
    </row>
    <row r="24" spans="1:256" ht="15.75" x14ac:dyDescent="0.25">
      <c r="A24" s="50">
        <v>14</v>
      </c>
      <c r="B24" s="12" t="s">
        <v>38</v>
      </c>
      <c r="C24" s="12" t="s">
        <v>41</v>
      </c>
      <c r="D24" s="6" t="s">
        <v>126</v>
      </c>
      <c r="E24" s="13" t="s">
        <v>43</v>
      </c>
      <c r="F24" s="13" t="s">
        <v>88</v>
      </c>
      <c r="G24" s="13" t="s">
        <v>89</v>
      </c>
      <c r="H24" s="6" t="s">
        <v>40</v>
      </c>
      <c r="I24" s="14">
        <v>0.67</v>
      </c>
      <c r="J24" s="6" t="s">
        <v>44</v>
      </c>
      <c r="K24" s="6"/>
      <c r="L24" s="6"/>
      <c r="M24" s="36">
        <f t="shared" si="0"/>
        <v>90</v>
      </c>
      <c r="N24" s="37">
        <v>0</v>
      </c>
      <c r="O24" s="37">
        <v>0</v>
      </c>
      <c r="P24" s="38">
        <v>90</v>
      </c>
      <c r="Q24" s="37">
        <v>0</v>
      </c>
      <c r="R24" s="37">
        <v>0</v>
      </c>
      <c r="S24" s="37">
        <v>0</v>
      </c>
      <c r="T24" s="38">
        <v>90</v>
      </c>
      <c r="U24" s="5"/>
      <c r="V24" s="5">
        <v>199</v>
      </c>
      <c r="W24" s="50">
        <f t="shared" si="1"/>
        <v>133.33000000000001</v>
      </c>
      <c r="X24" s="6"/>
      <c r="Y24" s="13"/>
      <c r="Z24" s="13"/>
      <c r="AA24" s="6">
        <v>1</v>
      </c>
    </row>
    <row r="25" spans="1:256" s="11" customFormat="1" ht="15.75" x14ac:dyDescent="0.25">
      <c r="A25" s="50">
        <v>15</v>
      </c>
      <c r="B25" s="7" t="s">
        <v>38</v>
      </c>
      <c r="C25" s="8" t="s">
        <v>41</v>
      </c>
      <c r="D25" s="8" t="s">
        <v>90</v>
      </c>
      <c r="E25" s="8">
        <v>0.38</v>
      </c>
      <c r="F25" s="13" t="s">
        <v>91</v>
      </c>
      <c r="G25" s="13" t="s">
        <v>92</v>
      </c>
      <c r="H25" s="6" t="s">
        <v>40</v>
      </c>
      <c r="I25" s="10">
        <v>1.75</v>
      </c>
      <c r="J25" s="8" t="s">
        <v>41</v>
      </c>
      <c r="K25" s="6"/>
      <c r="L25" s="6"/>
      <c r="M25" s="36">
        <f t="shared" si="0"/>
        <v>77</v>
      </c>
      <c r="N25" s="37">
        <v>0</v>
      </c>
      <c r="O25" s="37">
        <v>0</v>
      </c>
      <c r="P25" s="38">
        <v>77</v>
      </c>
      <c r="Q25" s="37">
        <v>0</v>
      </c>
      <c r="R25" s="37">
        <v>0</v>
      </c>
      <c r="S25" s="37">
        <v>0</v>
      </c>
      <c r="T25" s="38">
        <v>77</v>
      </c>
      <c r="U25" s="5"/>
      <c r="V25" s="5">
        <v>265</v>
      </c>
      <c r="W25" s="50">
        <f t="shared" si="1"/>
        <v>463.75</v>
      </c>
      <c r="X25" s="8"/>
      <c r="Y25" s="9"/>
      <c r="Z25" s="9"/>
      <c r="AA25" s="6">
        <v>1</v>
      </c>
    </row>
    <row r="26" spans="1:256" ht="15.75" x14ac:dyDescent="0.25">
      <c r="A26" s="50">
        <v>16</v>
      </c>
      <c r="B26" s="12" t="s">
        <v>38</v>
      </c>
      <c r="C26" s="24" t="s">
        <v>41</v>
      </c>
      <c r="D26" s="25" t="s">
        <v>93</v>
      </c>
      <c r="E26" s="26" t="s">
        <v>43</v>
      </c>
      <c r="F26" s="13" t="s">
        <v>88</v>
      </c>
      <c r="G26" s="13" t="s">
        <v>94</v>
      </c>
      <c r="H26" s="25" t="s">
        <v>40</v>
      </c>
      <c r="I26" s="27">
        <v>0.75</v>
      </c>
      <c r="J26" s="25" t="s">
        <v>41</v>
      </c>
      <c r="K26" s="25"/>
      <c r="L26" s="25"/>
      <c r="M26" s="36">
        <f t="shared" si="0"/>
        <v>77</v>
      </c>
      <c r="N26" s="37">
        <v>0</v>
      </c>
      <c r="O26" s="37">
        <v>0</v>
      </c>
      <c r="P26" s="38">
        <v>77</v>
      </c>
      <c r="Q26" s="37">
        <v>0</v>
      </c>
      <c r="R26" s="37">
        <v>0</v>
      </c>
      <c r="S26" s="37">
        <v>0</v>
      </c>
      <c r="T26" s="38">
        <v>77</v>
      </c>
      <c r="U26" s="28"/>
      <c r="V26" s="28">
        <v>260</v>
      </c>
      <c r="W26" s="50">
        <f t="shared" si="1"/>
        <v>195</v>
      </c>
      <c r="X26" s="29"/>
      <c r="Y26" s="29"/>
      <c r="Z26" s="29"/>
      <c r="AA26" s="6">
        <v>1</v>
      </c>
    </row>
    <row r="27" spans="1:256" s="16" customFormat="1" x14ac:dyDescent="0.2">
      <c r="A27" s="50">
        <v>17</v>
      </c>
      <c r="B27" s="20" t="s">
        <v>38</v>
      </c>
      <c r="C27" s="30" t="s">
        <v>41</v>
      </c>
      <c r="D27" s="20" t="s">
        <v>123</v>
      </c>
      <c r="E27" s="13" t="s">
        <v>43</v>
      </c>
      <c r="F27" s="13" t="s">
        <v>95</v>
      </c>
      <c r="G27" s="13" t="s">
        <v>96</v>
      </c>
      <c r="H27" s="6" t="s">
        <v>40</v>
      </c>
      <c r="I27" s="27">
        <v>0.75</v>
      </c>
      <c r="J27" s="6" t="s">
        <v>44</v>
      </c>
      <c r="K27" s="6"/>
      <c r="L27" s="6"/>
      <c r="M27" s="36">
        <f t="shared" si="0"/>
        <v>160</v>
      </c>
      <c r="N27" s="37">
        <v>0</v>
      </c>
      <c r="O27" s="37">
        <v>0</v>
      </c>
      <c r="P27" s="38">
        <v>160</v>
      </c>
      <c r="Q27" s="37">
        <v>0</v>
      </c>
      <c r="R27" s="37">
        <v>0</v>
      </c>
      <c r="S27" s="37">
        <v>0</v>
      </c>
      <c r="T27" s="38">
        <v>160</v>
      </c>
      <c r="U27" s="6"/>
      <c r="V27" s="6">
        <v>336</v>
      </c>
      <c r="W27" s="50">
        <f t="shared" si="1"/>
        <v>252</v>
      </c>
      <c r="X27" s="6"/>
      <c r="Y27" s="13"/>
      <c r="Z27" s="13"/>
      <c r="AA27" s="6">
        <v>1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s="16" customFormat="1" x14ac:dyDescent="0.2">
      <c r="A28" s="50">
        <v>18</v>
      </c>
      <c r="B28" s="20" t="s">
        <v>38</v>
      </c>
      <c r="C28" s="20" t="s">
        <v>41</v>
      </c>
      <c r="D28" s="6" t="s">
        <v>97</v>
      </c>
      <c r="E28" s="13" t="s">
        <v>43</v>
      </c>
      <c r="F28" s="13" t="s">
        <v>99</v>
      </c>
      <c r="G28" s="13" t="s">
        <v>98</v>
      </c>
      <c r="H28" s="6" t="s">
        <v>40</v>
      </c>
      <c r="I28" s="14">
        <v>0.42</v>
      </c>
      <c r="J28" s="6" t="s">
        <v>44</v>
      </c>
      <c r="K28" s="6"/>
      <c r="L28" s="6"/>
      <c r="M28" s="36">
        <f t="shared" si="0"/>
        <v>80</v>
      </c>
      <c r="N28" s="37">
        <v>0</v>
      </c>
      <c r="O28" s="37">
        <v>0</v>
      </c>
      <c r="P28" s="38">
        <v>80</v>
      </c>
      <c r="Q28" s="37">
        <v>0</v>
      </c>
      <c r="R28" s="37">
        <v>0</v>
      </c>
      <c r="S28" s="37">
        <v>0</v>
      </c>
      <c r="T28" s="38">
        <v>80</v>
      </c>
      <c r="U28" s="6"/>
      <c r="V28" s="6">
        <v>178</v>
      </c>
      <c r="W28" s="50">
        <f t="shared" si="1"/>
        <v>74.759999999999991</v>
      </c>
      <c r="X28" s="6"/>
      <c r="Y28" s="13"/>
      <c r="Z28" s="13"/>
      <c r="AA28" s="6">
        <v>1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s="16" customFormat="1" x14ac:dyDescent="0.2">
      <c r="A29" s="50">
        <v>19</v>
      </c>
      <c r="B29" s="20" t="s">
        <v>38</v>
      </c>
      <c r="C29" s="20" t="s">
        <v>41</v>
      </c>
      <c r="D29" s="6" t="s">
        <v>100</v>
      </c>
      <c r="E29" s="13" t="s">
        <v>43</v>
      </c>
      <c r="F29" s="13" t="s">
        <v>99</v>
      </c>
      <c r="G29" s="13" t="s">
        <v>101</v>
      </c>
      <c r="H29" s="6" t="s">
        <v>40</v>
      </c>
      <c r="I29" s="14">
        <v>0.48</v>
      </c>
      <c r="J29" s="6" t="s">
        <v>44</v>
      </c>
      <c r="K29" s="6"/>
      <c r="L29" s="6"/>
      <c r="M29" s="36">
        <f t="shared" si="0"/>
        <v>72</v>
      </c>
      <c r="N29" s="37">
        <v>0</v>
      </c>
      <c r="O29" s="37">
        <v>0</v>
      </c>
      <c r="P29" s="38">
        <v>72</v>
      </c>
      <c r="Q29" s="37">
        <v>0</v>
      </c>
      <c r="R29" s="37">
        <v>0</v>
      </c>
      <c r="S29" s="37">
        <v>0</v>
      </c>
      <c r="T29" s="38">
        <v>72</v>
      </c>
      <c r="U29" s="6"/>
      <c r="V29" s="6">
        <v>144</v>
      </c>
      <c r="W29" s="50">
        <f t="shared" si="1"/>
        <v>69.12</v>
      </c>
      <c r="X29" s="15"/>
      <c r="Y29" s="15"/>
      <c r="Z29" s="15"/>
      <c r="AA29" s="6">
        <v>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s="16" customFormat="1" x14ac:dyDescent="0.2">
      <c r="A30" s="50">
        <v>20</v>
      </c>
      <c r="B30" s="20" t="s">
        <v>38</v>
      </c>
      <c r="C30" s="6" t="s">
        <v>41</v>
      </c>
      <c r="D30" s="6" t="s">
        <v>102</v>
      </c>
      <c r="E30" s="13" t="s">
        <v>43</v>
      </c>
      <c r="F30" s="13" t="s">
        <v>103</v>
      </c>
      <c r="G30" s="13" t="s">
        <v>104</v>
      </c>
      <c r="H30" s="6" t="s">
        <v>40</v>
      </c>
      <c r="I30" s="14">
        <v>1.5</v>
      </c>
      <c r="J30" s="6" t="s">
        <v>44</v>
      </c>
      <c r="K30" s="6"/>
      <c r="L30" s="6"/>
      <c r="M30" s="36">
        <f t="shared" si="0"/>
        <v>119</v>
      </c>
      <c r="N30" s="37">
        <v>0</v>
      </c>
      <c r="O30" s="37">
        <v>0</v>
      </c>
      <c r="P30" s="38">
        <v>119</v>
      </c>
      <c r="Q30" s="37">
        <v>0</v>
      </c>
      <c r="R30" s="37">
        <v>0</v>
      </c>
      <c r="S30" s="37">
        <v>0</v>
      </c>
      <c r="T30" s="38">
        <v>119</v>
      </c>
      <c r="U30" s="6"/>
      <c r="V30" s="6">
        <v>256</v>
      </c>
      <c r="W30" s="50">
        <f t="shared" si="1"/>
        <v>384</v>
      </c>
      <c r="X30" s="6"/>
      <c r="Y30" s="13"/>
      <c r="Z30" s="13"/>
      <c r="AA30" s="6">
        <v>1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 s="16" customFormat="1" x14ac:dyDescent="0.2">
      <c r="A31" s="50">
        <v>21</v>
      </c>
      <c r="B31" s="20" t="s">
        <v>38</v>
      </c>
      <c r="C31" s="6" t="s">
        <v>41</v>
      </c>
      <c r="D31" s="6" t="s">
        <v>105</v>
      </c>
      <c r="E31" s="13" t="s">
        <v>43</v>
      </c>
      <c r="F31" s="13" t="s">
        <v>103</v>
      </c>
      <c r="G31" s="13" t="s">
        <v>104</v>
      </c>
      <c r="H31" s="6" t="s">
        <v>40</v>
      </c>
      <c r="I31" s="14">
        <v>1.5</v>
      </c>
      <c r="J31" s="6" t="s">
        <v>41</v>
      </c>
      <c r="K31" s="6"/>
      <c r="L31" s="6"/>
      <c r="M31" s="36">
        <f t="shared" si="0"/>
        <v>106</v>
      </c>
      <c r="N31" s="37">
        <v>0</v>
      </c>
      <c r="O31" s="37">
        <v>0</v>
      </c>
      <c r="P31" s="38">
        <v>106</v>
      </c>
      <c r="Q31" s="37">
        <v>0</v>
      </c>
      <c r="R31" s="37">
        <v>0</v>
      </c>
      <c r="S31" s="37">
        <v>0</v>
      </c>
      <c r="T31" s="38">
        <v>106</v>
      </c>
      <c r="U31" s="6"/>
      <c r="V31" s="6">
        <v>368</v>
      </c>
      <c r="W31" s="50">
        <f t="shared" si="1"/>
        <v>552</v>
      </c>
      <c r="X31" s="15"/>
      <c r="Y31" s="15"/>
      <c r="Z31" s="15"/>
      <c r="AA31" s="6">
        <v>1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s="16" customFormat="1" x14ac:dyDescent="0.2">
      <c r="A32" s="50">
        <v>22</v>
      </c>
      <c r="B32" s="20" t="s">
        <v>38</v>
      </c>
      <c r="C32" s="6" t="s">
        <v>41</v>
      </c>
      <c r="D32" s="6" t="s">
        <v>106</v>
      </c>
      <c r="E32" s="13" t="s">
        <v>42</v>
      </c>
      <c r="F32" s="13" t="s">
        <v>107</v>
      </c>
      <c r="G32" s="13" t="s">
        <v>108</v>
      </c>
      <c r="H32" s="6" t="s">
        <v>40</v>
      </c>
      <c r="I32" s="14">
        <v>1.5</v>
      </c>
      <c r="J32" s="6" t="s">
        <v>41</v>
      </c>
      <c r="K32" s="6"/>
      <c r="L32" s="6"/>
      <c r="M32" s="36">
        <f t="shared" si="0"/>
        <v>154</v>
      </c>
      <c r="N32" s="37">
        <v>0</v>
      </c>
      <c r="O32" s="37">
        <v>0</v>
      </c>
      <c r="P32" s="38">
        <v>154</v>
      </c>
      <c r="Q32" s="37">
        <v>0</v>
      </c>
      <c r="R32" s="37">
        <v>0</v>
      </c>
      <c r="S32" s="37">
        <v>0</v>
      </c>
      <c r="T32" s="38">
        <v>154</v>
      </c>
      <c r="U32" s="6"/>
      <c r="V32" s="6">
        <v>585</v>
      </c>
      <c r="W32" s="50">
        <f t="shared" si="1"/>
        <v>877.5</v>
      </c>
      <c r="X32" s="15"/>
      <c r="Y32" s="15"/>
      <c r="Z32" s="15"/>
      <c r="AA32" s="6">
        <v>1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 s="16" customFormat="1" x14ac:dyDescent="0.2">
      <c r="A33" s="50">
        <v>23</v>
      </c>
      <c r="B33" s="20" t="s">
        <v>38</v>
      </c>
      <c r="C33" s="6" t="s">
        <v>41</v>
      </c>
      <c r="D33" s="6" t="s">
        <v>109</v>
      </c>
      <c r="E33" s="13" t="s">
        <v>43</v>
      </c>
      <c r="F33" s="13" t="s">
        <v>110</v>
      </c>
      <c r="G33" s="13" t="s">
        <v>111</v>
      </c>
      <c r="H33" s="6" t="s">
        <v>40</v>
      </c>
      <c r="I33" s="14">
        <v>1</v>
      </c>
      <c r="J33" s="6" t="s">
        <v>44</v>
      </c>
      <c r="K33" s="6"/>
      <c r="L33" s="6"/>
      <c r="M33" s="36">
        <f t="shared" si="0"/>
        <v>94</v>
      </c>
      <c r="N33" s="40">
        <v>0</v>
      </c>
      <c r="O33" s="40">
        <v>0</v>
      </c>
      <c r="P33" s="41">
        <v>94</v>
      </c>
      <c r="Q33" s="40">
        <v>0</v>
      </c>
      <c r="R33" s="40">
        <v>0</v>
      </c>
      <c r="S33" s="40">
        <v>0</v>
      </c>
      <c r="T33" s="41">
        <v>94</v>
      </c>
      <c r="U33" s="6"/>
      <c r="V33" s="6">
        <v>329</v>
      </c>
      <c r="W33" s="50">
        <f t="shared" si="1"/>
        <v>329</v>
      </c>
      <c r="X33" s="15"/>
      <c r="Y33" s="15"/>
      <c r="Z33" s="15"/>
      <c r="AA33" s="6">
        <v>1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 s="16" customFormat="1" ht="15.75" x14ac:dyDescent="0.25">
      <c r="A34" s="50">
        <v>24</v>
      </c>
      <c r="B34" s="23" t="s">
        <v>38</v>
      </c>
      <c r="C34" s="31" t="s">
        <v>39</v>
      </c>
      <c r="D34" s="31" t="s">
        <v>112</v>
      </c>
      <c r="E34" s="31" t="s">
        <v>42</v>
      </c>
      <c r="F34" s="32" t="s">
        <v>113</v>
      </c>
      <c r="G34" s="32" t="s">
        <v>114</v>
      </c>
      <c r="H34" s="31" t="s">
        <v>115</v>
      </c>
      <c r="I34" s="33">
        <v>1.43</v>
      </c>
      <c r="J34" s="6" t="s">
        <v>39</v>
      </c>
      <c r="K34" s="6"/>
      <c r="L34" s="6"/>
      <c r="M34" s="36">
        <f t="shared" si="0"/>
        <v>8</v>
      </c>
      <c r="N34" s="42">
        <v>0</v>
      </c>
      <c r="O34" s="42">
        <v>0</v>
      </c>
      <c r="P34" s="43">
        <v>8</v>
      </c>
      <c r="Q34" s="42">
        <v>0</v>
      </c>
      <c r="R34" s="42">
        <v>0</v>
      </c>
      <c r="S34" s="44">
        <v>6</v>
      </c>
      <c r="T34" s="43">
        <v>2</v>
      </c>
      <c r="U34" s="6"/>
      <c r="V34" s="6">
        <v>80</v>
      </c>
      <c r="W34" s="50">
        <f t="shared" si="1"/>
        <v>114.39999999999999</v>
      </c>
      <c r="X34" s="31" t="s">
        <v>116</v>
      </c>
      <c r="Y34" s="32" t="s">
        <v>117</v>
      </c>
      <c r="Z34" s="15" t="s">
        <v>127</v>
      </c>
      <c r="AA34" s="6">
        <v>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 s="16" customFormat="1" ht="15.75" x14ac:dyDescent="0.25">
      <c r="A35" s="50">
        <v>25</v>
      </c>
      <c r="B35" s="56" t="s">
        <v>38</v>
      </c>
      <c r="C35" s="50" t="s">
        <v>41</v>
      </c>
      <c r="D35" s="50" t="s">
        <v>128</v>
      </c>
      <c r="E35" s="50">
        <v>0.38</v>
      </c>
      <c r="F35" s="57" t="s">
        <v>129</v>
      </c>
      <c r="G35" s="57" t="s">
        <v>130</v>
      </c>
      <c r="H35" s="50" t="s">
        <v>40</v>
      </c>
      <c r="I35" s="58">
        <v>1.17</v>
      </c>
      <c r="J35" s="50" t="s">
        <v>44</v>
      </c>
      <c r="K35" s="50"/>
      <c r="L35" s="50"/>
      <c r="M35" s="68">
        <v>35</v>
      </c>
      <c r="N35" s="69">
        <v>0</v>
      </c>
      <c r="O35" s="69">
        <v>0</v>
      </c>
      <c r="P35" s="68">
        <v>35</v>
      </c>
      <c r="Q35" s="69">
        <v>0</v>
      </c>
      <c r="R35" s="69">
        <v>0</v>
      </c>
      <c r="S35" s="69">
        <v>2</v>
      </c>
      <c r="T35" s="68">
        <v>33</v>
      </c>
      <c r="U35" s="50"/>
      <c r="V35" s="50">
        <v>350</v>
      </c>
      <c r="W35" s="50">
        <f t="shared" si="1"/>
        <v>409.5</v>
      </c>
      <c r="X35" s="50"/>
      <c r="Y35" s="57"/>
      <c r="Z35" s="57"/>
      <c r="AA35" s="50">
        <v>1</v>
      </c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5"/>
      <c r="IF35" s="45"/>
      <c r="IG35" s="45"/>
      <c r="IH35" s="45"/>
      <c r="II35" s="45"/>
      <c r="IJ35" s="45"/>
      <c r="IK35" s="45"/>
      <c r="IL35" s="45"/>
      <c r="IM35" s="45"/>
      <c r="IN35" s="45"/>
      <c r="IO35" s="45"/>
      <c r="IP35" s="45"/>
      <c r="IQ35" s="45"/>
      <c r="IR35" s="45"/>
      <c r="IS35" s="45"/>
      <c r="IT35" s="45"/>
      <c r="IU35" s="45"/>
      <c r="IV35" s="45"/>
    </row>
    <row r="36" spans="1:256" s="16" customFormat="1" ht="15.75" x14ac:dyDescent="0.25">
      <c r="A36" s="50">
        <v>26</v>
      </c>
      <c r="B36" s="56" t="s">
        <v>38</v>
      </c>
      <c r="C36" s="50" t="s">
        <v>41</v>
      </c>
      <c r="D36" s="50" t="s">
        <v>131</v>
      </c>
      <c r="E36" s="50">
        <v>0.38</v>
      </c>
      <c r="F36" s="57" t="s">
        <v>132</v>
      </c>
      <c r="G36" s="57" t="s">
        <v>133</v>
      </c>
      <c r="H36" s="50" t="s">
        <v>40</v>
      </c>
      <c r="I36" s="58">
        <v>1</v>
      </c>
      <c r="J36" s="50" t="s">
        <v>44</v>
      </c>
      <c r="K36" s="50"/>
      <c r="L36" s="50"/>
      <c r="M36" s="50">
        <v>149</v>
      </c>
      <c r="N36" s="50">
        <v>0</v>
      </c>
      <c r="O36" s="50">
        <v>0</v>
      </c>
      <c r="P36" s="50">
        <v>149</v>
      </c>
      <c r="Q36" s="50">
        <v>0</v>
      </c>
      <c r="R36" s="50">
        <v>0</v>
      </c>
      <c r="S36" s="50">
        <v>0</v>
      </c>
      <c r="T36" s="50">
        <v>149</v>
      </c>
      <c r="U36" s="50"/>
      <c r="V36" s="50">
        <v>325</v>
      </c>
      <c r="W36" s="50">
        <f t="shared" si="1"/>
        <v>325</v>
      </c>
      <c r="X36" s="50"/>
      <c r="Y36" s="57"/>
      <c r="Z36" s="57"/>
      <c r="AA36" s="50">
        <v>1</v>
      </c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5"/>
      <c r="IF36" s="45"/>
      <c r="IG36" s="45"/>
      <c r="IH36" s="45"/>
      <c r="II36" s="45"/>
      <c r="IJ36" s="45"/>
      <c r="IK36" s="45"/>
      <c r="IL36" s="45"/>
      <c r="IM36" s="45"/>
      <c r="IN36" s="45"/>
      <c r="IO36" s="45"/>
      <c r="IP36" s="45"/>
      <c r="IQ36" s="45"/>
      <c r="IR36" s="45"/>
      <c r="IS36" s="45"/>
      <c r="IT36" s="45"/>
      <c r="IU36" s="45"/>
      <c r="IV36" s="45"/>
    </row>
    <row r="37" spans="1:256" s="16" customFormat="1" ht="15.75" x14ac:dyDescent="0.25">
      <c r="A37" s="50">
        <v>27</v>
      </c>
      <c r="B37" s="56" t="s">
        <v>38</v>
      </c>
      <c r="C37" s="50" t="s">
        <v>41</v>
      </c>
      <c r="D37" s="50" t="s">
        <v>134</v>
      </c>
      <c r="E37" s="57" t="s">
        <v>43</v>
      </c>
      <c r="F37" s="57" t="s">
        <v>135</v>
      </c>
      <c r="G37" s="57" t="s">
        <v>136</v>
      </c>
      <c r="H37" s="50" t="s">
        <v>40</v>
      </c>
      <c r="I37" s="58">
        <v>1.08</v>
      </c>
      <c r="J37" s="50" t="s">
        <v>41</v>
      </c>
      <c r="K37" s="50"/>
      <c r="L37" s="50"/>
      <c r="M37" s="70">
        <v>2</v>
      </c>
      <c r="N37" s="71">
        <v>0</v>
      </c>
      <c r="O37" s="71">
        <v>0</v>
      </c>
      <c r="P37" s="70">
        <v>2</v>
      </c>
      <c r="Q37" s="71">
        <v>0</v>
      </c>
      <c r="R37" s="71">
        <v>0</v>
      </c>
      <c r="S37" s="71">
        <v>2</v>
      </c>
      <c r="T37" s="70">
        <v>0</v>
      </c>
      <c r="U37" s="50"/>
      <c r="V37" s="50">
        <v>30</v>
      </c>
      <c r="W37" s="50">
        <f t="shared" si="1"/>
        <v>32.400000000000006</v>
      </c>
      <c r="X37" s="59"/>
      <c r="Y37" s="59"/>
      <c r="Z37" s="59"/>
      <c r="AA37" s="50">
        <v>1</v>
      </c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5"/>
      <c r="IF37" s="45"/>
      <c r="IG37" s="45"/>
      <c r="IH37" s="45"/>
      <c r="II37" s="45"/>
      <c r="IJ37" s="45"/>
      <c r="IK37" s="45"/>
      <c r="IL37" s="45"/>
      <c r="IM37" s="45"/>
      <c r="IN37" s="45"/>
      <c r="IO37" s="45"/>
      <c r="IP37" s="45"/>
      <c r="IQ37" s="45"/>
      <c r="IR37" s="45"/>
      <c r="IS37" s="45"/>
      <c r="IT37" s="45"/>
      <c r="IU37" s="45"/>
      <c r="IV37" s="45"/>
    </row>
    <row r="38" spans="1:256" s="16" customFormat="1" x14ac:dyDescent="0.2">
      <c r="A38" s="50">
        <v>28</v>
      </c>
      <c r="B38" s="56" t="s">
        <v>38</v>
      </c>
      <c r="C38" s="56" t="s">
        <v>41</v>
      </c>
      <c r="D38" s="60" t="s">
        <v>137</v>
      </c>
      <c r="E38" s="57" t="s">
        <v>42</v>
      </c>
      <c r="F38" s="57" t="s">
        <v>138</v>
      </c>
      <c r="G38" s="57" t="s">
        <v>139</v>
      </c>
      <c r="H38" s="50" t="s">
        <v>40</v>
      </c>
      <c r="I38" s="58">
        <v>0.65</v>
      </c>
      <c r="J38" s="50" t="s">
        <v>41</v>
      </c>
      <c r="K38" s="50"/>
      <c r="L38" s="50"/>
      <c r="M38" s="50">
        <v>1</v>
      </c>
      <c r="N38" s="71">
        <v>0</v>
      </c>
      <c r="O38" s="71">
        <v>0</v>
      </c>
      <c r="P38" s="50">
        <v>1</v>
      </c>
      <c r="Q38" s="71">
        <v>0</v>
      </c>
      <c r="R38" s="71">
        <v>0</v>
      </c>
      <c r="S38" s="71">
        <v>1</v>
      </c>
      <c r="T38" s="70">
        <v>0</v>
      </c>
      <c r="U38" s="50"/>
      <c r="V38" s="50">
        <v>15</v>
      </c>
      <c r="W38" s="50">
        <f t="shared" si="1"/>
        <v>9.75</v>
      </c>
      <c r="X38" s="59"/>
      <c r="Y38" s="59"/>
      <c r="Z38" s="59"/>
      <c r="AA38" s="50">
        <v>1</v>
      </c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49"/>
      <c r="IM38" s="49"/>
      <c r="IN38" s="49"/>
      <c r="IO38" s="49"/>
      <c r="IP38" s="49"/>
      <c r="IQ38" s="49"/>
      <c r="IR38" s="49"/>
      <c r="IS38" s="49"/>
      <c r="IT38" s="49"/>
      <c r="IU38" s="49"/>
      <c r="IV38" s="49"/>
    </row>
    <row r="39" spans="1:256" s="16" customFormat="1" x14ac:dyDescent="0.2">
      <c r="A39" s="50">
        <v>29</v>
      </c>
      <c r="B39" s="56" t="s">
        <v>38</v>
      </c>
      <c r="C39" s="56" t="s">
        <v>41</v>
      </c>
      <c r="D39" s="50" t="s">
        <v>140</v>
      </c>
      <c r="E39" s="57" t="s">
        <v>42</v>
      </c>
      <c r="F39" s="57" t="s">
        <v>141</v>
      </c>
      <c r="G39" s="57" t="s">
        <v>142</v>
      </c>
      <c r="H39" s="50" t="s">
        <v>40</v>
      </c>
      <c r="I39" s="58">
        <v>1.55</v>
      </c>
      <c r="J39" s="50" t="s">
        <v>41</v>
      </c>
      <c r="K39" s="50"/>
      <c r="L39" s="50"/>
      <c r="M39" s="50">
        <v>1</v>
      </c>
      <c r="N39" s="71">
        <v>0</v>
      </c>
      <c r="O39" s="71">
        <v>0</v>
      </c>
      <c r="P39" s="50">
        <v>1</v>
      </c>
      <c r="Q39" s="71">
        <v>0</v>
      </c>
      <c r="R39" s="71">
        <v>0</v>
      </c>
      <c r="S39" s="71">
        <v>1</v>
      </c>
      <c r="T39" s="50">
        <v>0</v>
      </c>
      <c r="U39" s="50"/>
      <c r="V39" s="50">
        <v>15</v>
      </c>
      <c r="W39" s="50">
        <f t="shared" si="1"/>
        <v>23.25</v>
      </c>
      <c r="X39" s="59"/>
      <c r="Y39" s="59"/>
      <c r="Z39" s="59"/>
      <c r="AA39" s="50">
        <v>1</v>
      </c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49"/>
      <c r="IM39" s="49"/>
      <c r="IN39" s="49"/>
      <c r="IO39" s="49"/>
      <c r="IP39" s="49"/>
      <c r="IQ39" s="49"/>
      <c r="IR39" s="49"/>
      <c r="IS39" s="49"/>
      <c r="IT39" s="49"/>
      <c r="IU39" s="49"/>
      <c r="IV39" s="49"/>
    </row>
    <row r="40" spans="1:256" s="16" customFormat="1" x14ac:dyDescent="0.2">
      <c r="A40" s="50">
        <v>30</v>
      </c>
      <c r="B40" s="51" t="s">
        <v>38</v>
      </c>
      <c r="C40" s="52" t="s">
        <v>41</v>
      </c>
      <c r="D40" s="52" t="s">
        <v>143</v>
      </c>
      <c r="E40" s="57" t="s">
        <v>42</v>
      </c>
      <c r="F40" s="57" t="s">
        <v>144</v>
      </c>
      <c r="G40" s="57" t="s">
        <v>145</v>
      </c>
      <c r="H40" s="50" t="s">
        <v>40</v>
      </c>
      <c r="I40" s="54">
        <v>1.63</v>
      </c>
      <c r="J40" s="50" t="s">
        <v>41</v>
      </c>
      <c r="K40" s="50"/>
      <c r="L40" s="50"/>
      <c r="M40" s="50">
        <v>1</v>
      </c>
      <c r="N40" s="71">
        <v>0</v>
      </c>
      <c r="O40" s="71">
        <v>0</v>
      </c>
      <c r="P40" s="50">
        <v>1</v>
      </c>
      <c r="Q40" s="71">
        <v>0</v>
      </c>
      <c r="R40" s="71">
        <v>0</v>
      </c>
      <c r="S40" s="71">
        <v>1</v>
      </c>
      <c r="T40" s="50">
        <v>0</v>
      </c>
      <c r="U40" s="50"/>
      <c r="V40" s="52">
        <v>15</v>
      </c>
      <c r="W40" s="50">
        <f t="shared" si="1"/>
        <v>24.45</v>
      </c>
      <c r="X40" s="52"/>
      <c r="Y40" s="53"/>
      <c r="Z40" s="53"/>
      <c r="AA40" s="50">
        <v>1</v>
      </c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55"/>
      <c r="HV40" s="55"/>
      <c r="HW40" s="55"/>
      <c r="HX40" s="55"/>
      <c r="HY40" s="55"/>
      <c r="HZ40" s="55"/>
      <c r="IA40" s="55"/>
      <c r="IB40" s="55"/>
      <c r="IC40" s="55"/>
      <c r="ID40" s="55"/>
      <c r="IE40" s="55"/>
      <c r="IF40" s="55"/>
      <c r="IG40" s="55"/>
      <c r="IH40" s="55"/>
      <c r="II40" s="55"/>
      <c r="IJ40" s="55"/>
      <c r="IK40" s="55"/>
      <c r="IL40" s="55"/>
      <c r="IM40" s="55"/>
      <c r="IN40" s="55"/>
      <c r="IO40" s="55"/>
      <c r="IP40" s="55"/>
      <c r="IQ40" s="55"/>
      <c r="IR40" s="55"/>
      <c r="IS40" s="55"/>
      <c r="IT40" s="55"/>
      <c r="IU40" s="55"/>
      <c r="IV40" s="55"/>
    </row>
    <row r="41" spans="1:256" s="16" customFormat="1" x14ac:dyDescent="0.2">
      <c r="A41" s="50">
        <v>31</v>
      </c>
      <c r="B41" s="56" t="s">
        <v>38</v>
      </c>
      <c r="C41" s="56" t="s">
        <v>41</v>
      </c>
      <c r="D41" s="50" t="s">
        <v>146</v>
      </c>
      <c r="E41" s="57" t="s">
        <v>43</v>
      </c>
      <c r="F41" s="57" t="s">
        <v>147</v>
      </c>
      <c r="G41" s="57" t="s">
        <v>148</v>
      </c>
      <c r="H41" s="50" t="s">
        <v>40</v>
      </c>
      <c r="I41" s="58">
        <v>1.5</v>
      </c>
      <c r="J41" s="50" t="s">
        <v>41</v>
      </c>
      <c r="K41" s="50"/>
      <c r="L41" s="50"/>
      <c r="M41" s="50">
        <v>2</v>
      </c>
      <c r="N41" s="71">
        <v>0</v>
      </c>
      <c r="O41" s="71">
        <v>0</v>
      </c>
      <c r="P41" s="50">
        <v>2</v>
      </c>
      <c r="Q41" s="71">
        <v>0</v>
      </c>
      <c r="R41" s="71">
        <v>0</v>
      </c>
      <c r="S41" s="50">
        <v>0</v>
      </c>
      <c r="T41" s="50">
        <v>2</v>
      </c>
      <c r="U41" s="50"/>
      <c r="V41" s="50">
        <v>30</v>
      </c>
      <c r="W41" s="50">
        <f t="shared" si="1"/>
        <v>45</v>
      </c>
      <c r="X41" s="59"/>
      <c r="Y41" s="59"/>
      <c r="Z41" s="59"/>
      <c r="AA41" s="50">
        <v>1</v>
      </c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  <c r="HY41" s="49"/>
      <c r="HZ41" s="49"/>
      <c r="IA41" s="49"/>
      <c r="IB41" s="49"/>
      <c r="IC41" s="49"/>
      <c r="ID41" s="49"/>
      <c r="IE41" s="49"/>
      <c r="IF41" s="49"/>
      <c r="IG41" s="49"/>
      <c r="IH41" s="49"/>
      <c r="II41" s="49"/>
      <c r="IJ41" s="49"/>
      <c r="IK41" s="49"/>
      <c r="IL41" s="49"/>
      <c r="IM41" s="49"/>
      <c r="IN41" s="49"/>
      <c r="IO41" s="49"/>
      <c r="IP41" s="49"/>
      <c r="IQ41" s="49"/>
      <c r="IR41" s="49"/>
      <c r="IS41" s="49"/>
      <c r="IT41" s="49"/>
      <c r="IU41" s="49"/>
      <c r="IV41" s="49"/>
    </row>
    <row r="42" spans="1:256" s="16" customFormat="1" x14ac:dyDescent="0.2">
      <c r="A42" s="50">
        <v>32</v>
      </c>
      <c r="B42" s="56" t="s">
        <v>38</v>
      </c>
      <c r="C42" s="46" t="s">
        <v>41</v>
      </c>
      <c r="D42" s="46" t="s">
        <v>149</v>
      </c>
      <c r="E42" s="46" t="s">
        <v>42</v>
      </c>
      <c r="F42" s="57" t="s">
        <v>147</v>
      </c>
      <c r="G42" s="57" t="s">
        <v>150</v>
      </c>
      <c r="H42" s="50" t="s">
        <v>40</v>
      </c>
      <c r="I42" s="58">
        <v>1.67</v>
      </c>
      <c r="J42" s="50" t="s">
        <v>41</v>
      </c>
      <c r="K42" s="50"/>
      <c r="L42" s="50"/>
      <c r="M42" s="70">
        <v>1</v>
      </c>
      <c r="N42" s="71">
        <v>0</v>
      </c>
      <c r="O42" s="71">
        <v>0</v>
      </c>
      <c r="P42" s="70">
        <v>1</v>
      </c>
      <c r="Q42" s="50">
        <v>0</v>
      </c>
      <c r="R42" s="50">
        <v>0</v>
      </c>
      <c r="S42" s="71">
        <v>1</v>
      </c>
      <c r="T42" s="70">
        <v>0</v>
      </c>
      <c r="U42" s="50"/>
      <c r="V42" s="46">
        <v>90</v>
      </c>
      <c r="W42" s="50">
        <f t="shared" si="1"/>
        <v>150.29999999999998</v>
      </c>
      <c r="X42" s="46"/>
      <c r="Y42" s="46"/>
      <c r="Z42" s="47"/>
      <c r="AA42" s="50">
        <v>1</v>
      </c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  <c r="IP42" s="48"/>
      <c r="IQ42" s="48"/>
      <c r="IR42" s="48"/>
      <c r="IS42" s="48"/>
      <c r="IT42" s="48"/>
      <c r="IU42" s="48"/>
      <c r="IV42" s="48"/>
    </row>
    <row r="43" spans="1:256" s="16" customFormat="1" ht="15.75" x14ac:dyDescent="0.25">
      <c r="A43" s="50">
        <v>33</v>
      </c>
      <c r="B43" s="56" t="s">
        <v>38</v>
      </c>
      <c r="C43" s="56" t="s">
        <v>41</v>
      </c>
      <c r="D43" s="50" t="s">
        <v>151</v>
      </c>
      <c r="E43" s="46" t="s">
        <v>42</v>
      </c>
      <c r="F43" s="57" t="s">
        <v>152</v>
      </c>
      <c r="G43" s="57" t="s">
        <v>153</v>
      </c>
      <c r="H43" s="50" t="s">
        <v>40</v>
      </c>
      <c r="I43" s="58">
        <v>0.5</v>
      </c>
      <c r="J43" s="50" t="s">
        <v>41</v>
      </c>
      <c r="K43" s="50"/>
      <c r="L43" s="50"/>
      <c r="M43" s="70">
        <v>1</v>
      </c>
      <c r="N43" s="71">
        <v>0</v>
      </c>
      <c r="O43" s="71">
        <v>0</v>
      </c>
      <c r="P43" s="70">
        <v>1</v>
      </c>
      <c r="Q43" s="50">
        <v>0</v>
      </c>
      <c r="R43" s="50">
        <v>0</v>
      </c>
      <c r="S43" s="71">
        <v>1</v>
      </c>
      <c r="T43" s="70">
        <v>0</v>
      </c>
      <c r="U43" s="50"/>
      <c r="V43" s="50">
        <v>15</v>
      </c>
      <c r="W43" s="50">
        <f t="shared" si="1"/>
        <v>7.5</v>
      </c>
      <c r="X43" s="59"/>
      <c r="Y43" s="59"/>
      <c r="Z43" s="59"/>
      <c r="AA43" s="50">
        <v>1</v>
      </c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  <c r="GK43" s="45"/>
      <c r="GL43" s="45"/>
      <c r="GM43" s="45"/>
      <c r="GN43" s="45"/>
      <c r="GO43" s="45"/>
      <c r="GP43" s="45"/>
      <c r="GQ43" s="45"/>
      <c r="GR43" s="45"/>
      <c r="GS43" s="45"/>
      <c r="GT43" s="45"/>
      <c r="GU43" s="45"/>
      <c r="GV43" s="45"/>
      <c r="GW43" s="45"/>
      <c r="GX43" s="45"/>
      <c r="GY43" s="45"/>
      <c r="GZ43" s="45"/>
      <c r="HA43" s="45"/>
      <c r="HB43" s="45"/>
      <c r="HC43" s="45"/>
      <c r="HD43" s="45"/>
      <c r="HE43" s="45"/>
      <c r="HF43" s="45"/>
      <c r="HG43" s="45"/>
      <c r="HH43" s="45"/>
      <c r="HI43" s="45"/>
      <c r="HJ43" s="45"/>
      <c r="HK43" s="45"/>
      <c r="HL43" s="45"/>
      <c r="HM43" s="45"/>
      <c r="HN43" s="45"/>
      <c r="HO43" s="45"/>
      <c r="HP43" s="45"/>
      <c r="HQ43" s="45"/>
      <c r="HR43" s="45"/>
      <c r="HS43" s="45"/>
      <c r="HT43" s="45"/>
      <c r="HU43" s="45"/>
      <c r="HV43" s="45"/>
      <c r="HW43" s="45"/>
      <c r="HX43" s="45"/>
      <c r="HY43" s="45"/>
      <c r="HZ43" s="45"/>
      <c r="IA43" s="45"/>
      <c r="IB43" s="45"/>
      <c r="IC43" s="45"/>
      <c r="ID43" s="45"/>
      <c r="IE43" s="45"/>
      <c r="IF43" s="45"/>
      <c r="IG43" s="45"/>
      <c r="IH43" s="45"/>
      <c r="II43" s="45"/>
      <c r="IJ43" s="45"/>
      <c r="IK43" s="45"/>
      <c r="IL43" s="45"/>
      <c r="IM43" s="45"/>
      <c r="IN43" s="45"/>
      <c r="IO43" s="45"/>
      <c r="IP43" s="45"/>
      <c r="IQ43" s="45"/>
      <c r="IR43" s="45"/>
      <c r="IS43" s="45"/>
      <c r="IT43" s="45"/>
      <c r="IU43" s="45"/>
      <c r="IV43" s="45"/>
    </row>
    <row r="44" spans="1:256" s="16" customFormat="1" ht="15.75" x14ac:dyDescent="0.25">
      <c r="A44" s="50">
        <v>34</v>
      </c>
      <c r="B44" s="56" t="s">
        <v>38</v>
      </c>
      <c r="C44" s="56" t="s">
        <v>41</v>
      </c>
      <c r="D44" s="50" t="s">
        <v>154</v>
      </c>
      <c r="E44" s="57" t="s">
        <v>42</v>
      </c>
      <c r="F44" s="57" t="s">
        <v>155</v>
      </c>
      <c r="G44" s="57" t="s">
        <v>156</v>
      </c>
      <c r="H44" s="50" t="s">
        <v>40</v>
      </c>
      <c r="I44" s="58">
        <v>0.57999999999999996</v>
      </c>
      <c r="J44" s="50" t="s">
        <v>41</v>
      </c>
      <c r="K44" s="50"/>
      <c r="L44" s="50"/>
      <c r="M44" s="70">
        <v>1</v>
      </c>
      <c r="N44" s="71">
        <v>0</v>
      </c>
      <c r="O44" s="71">
        <v>0</v>
      </c>
      <c r="P44" s="70">
        <v>1</v>
      </c>
      <c r="Q44" s="50">
        <v>0</v>
      </c>
      <c r="R44" s="50">
        <v>0</v>
      </c>
      <c r="S44" s="71">
        <v>1</v>
      </c>
      <c r="T44" s="70">
        <v>0</v>
      </c>
      <c r="U44" s="50"/>
      <c r="V44" s="50">
        <v>30</v>
      </c>
      <c r="W44" s="50">
        <f t="shared" si="1"/>
        <v>17.399999999999999</v>
      </c>
      <c r="X44" s="59"/>
      <c r="Y44" s="59"/>
      <c r="Z44" s="59"/>
      <c r="AA44" s="50">
        <v>1</v>
      </c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  <c r="HS44" s="45"/>
      <c r="HT44" s="45"/>
      <c r="HU44" s="45"/>
      <c r="HV44" s="45"/>
      <c r="HW44" s="45"/>
      <c r="HX44" s="45"/>
      <c r="HY44" s="45"/>
      <c r="HZ44" s="45"/>
      <c r="IA44" s="45"/>
      <c r="IB44" s="45"/>
      <c r="IC44" s="45"/>
      <c r="ID44" s="45"/>
      <c r="IE44" s="45"/>
      <c r="IF44" s="45"/>
      <c r="IG44" s="45"/>
      <c r="IH44" s="45"/>
      <c r="II44" s="45"/>
      <c r="IJ44" s="45"/>
      <c r="IK44" s="45"/>
      <c r="IL44" s="45"/>
      <c r="IM44" s="45"/>
      <c r="IN44" s="45"/>
      <c r="IO44" s="45"/>
      <c r="IP44" s="45"/>
      <c r="IQ44" s="45"/>
      <c r="IR44" s="45"/>
      <c r="IS44" s="45"/>
      <c r="IT44" s="45"/>
      <c r="IU44" s="45"/>
      <c r="IV44" s="45"/>
    </row>
    <row r="45" spans="1:256" s="16" customFormat="1" ht="15.75" customHeight="1" x14ac:dyDescent="0.25">
      <c r="A45" s="50">
        <v>35</v>
      </c>
      <c r="B45" s="56" t="s">
        <v>38</v>
      </c>
      <c r="C45" s="56" t="s">
        <v>39</v>
      </c>
      <c r="D45" s="50" t="s">
        <v>157</v>
      </c>
      <c r="E45" s="57" t="s">
        <v>43</v>
      </c>
      <c r="F45" s="57" t="s">
        <v>158</v>
      </c>
      <c r="G45" s="57" t="s">
        <v>159</v>
      </c>
      <c r="H45" s="50" t="s">
        <v>40</v>
      </c>
      <c r="I45" s="58">
        <v>1</v>
      </c>
      <c r="J45" s="50" t="s">
        <v>39</v>
      </c>
      <c r="K45" s="50"/>
      <c r="L45" s="50"/>
      <c r="M45" s="70">
        <v>26</v>
      </c>
      <c r="N45" s="71">
        <v>0</v>
      </c>
      <c r="O45" s="71">
        <v>0</v>
      </c>
      <c r="P45" s="70">
        <v>26</v>
      </c>
      <c r="Q45" s="71">
        <v>0</v>
      </c>
      <c r="R45" s="71">
        <v>0</v>
      </c>
      <c r="S45" s="71">
        <v>0</v>
      </c>
      <c r="T45" s="70">
        <v>26</v>
      </c>
      <c r="U45" s="50"/>
      <c r="V45" s="50">
        <v>71</v>
      </c>
      <c r="W45" s="50">
        <f t="shared" si="1"/>
        <v>71</v>
      </c>
      <c r="X45" s="59"/>
      <c r="Y45" s="59"/>
      <c r="Z45" s="59"/>
      <c r="AA45" s="50">
        <v>1</v>
      </c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  <c r="HE45" s="45"/>
      <c r="HF45" s="45"/>
      <c r="HG45" s="45"/>
      <c r="HH45" s="45"/>
      <c r="HI45" s="45"/>
      <c r="HJ45" s="45"/>
      <c r="HK45" s="45"/>
      <c r="HL45" s="45"/>
      <c r="HM45" s="45"/>
      <c r="HN45" s="45"/>
      <c r="HO45" s="45"/>
      <c r="HP45" s="45"/>
      <c r="HQ45" s="45"/>
      <c r="HR45" s="45"/>
      <c r="HS45" s="45"/>
      <c r="HT45" s="45"/>
      <c r="HU45" s="45"/>
      <c r="HV45" s="45"/>
      <c r="HW45" s="45"/>
      <c r="HX45" s="45"/>
      <c r="HY45" s="45"/>
      <c r="HZ45" s="45"/>
      <c r="IA45" s="45"/>
      <c r="IB45" s="45"/>
      <c r="IC45" s="45"/>
      <c r="ID45" s="45"/>
      <c r="IE45" s="45"/>
      <c r="IF45" s="45"/>
      <c r="IG45" s="45"/>
      <c r="IH45" s="45"/>
      <c r="II45" s="45"/>
      <c r="IJ45" s="45"/>
      <c r="IK45" s="45"/>
      <c r="IL45" s="45"/>
      <c r="IM45" s="45"/>
      <c r="IN45" s="45"/>
      <c r="IO45" s="45"/>
      <c r="IP45" s="45"/>
      <c r="IQ45" s="45"/>
      <c r="IR45" s="45"/>
      <c r="IS45" s="45"/>
      <c r="IT45" s="45"/>
      <c r="IU45" s="45"/>
      <c r="IV45" s="45"/>
    </row>
    <row r="46" spans="1:256" s="16" customFormat="1" ht="15.75" x14ac:dyDescent="0.25">
      <c r="A46" s="50">
        <v>36</v>
      </c>
      <c r="B46" s="56" t="s">
        <v>38</v>
      </c>
      <c r="C46" s="56" t="s">
        <v>39</v>
      </c>
      <c r="D46" s="50" t="s">
        <v>157</v>
      </c>
      <c r="E46" s="57" t="s">
        <v>43</v>
      </c>
      <c r="F46" s="57" t="s">
        <v>160</v>
      </c>
      <c r="G46" s="57" t="s">
        <v>161</v>
      </c>
      <c r="H46" s="50" t="s">
        <v>40</v>
      </c>
      <c r="I46" s="58">
        <v>2</v>
      </c>
      <c r="J46" s="50" t="s">
        <v>39</v>
      </c>
      <c r="K46" s="50"/>
      <c r="L46" s="50"/>
      <c r="M46" s="70">
        <v>26</v>
      </c>
      <c r="N46" s="71">
        <v>0</v>
      </c>
      <c r="O46" s="71">
        <v>0</v>
      </c>
      <c r="P46" s="70">
        <v>26</v>
      </c>
      <c r="Q46" s="71">
        <v>0</v>
      </c>
      <c r="R46" s="71">
        <v>0</v>
      </c>
      <c r="S46" s="71">
        <v>0</v>
      </c>
      <c r="T46" s="70">
        <v>26</v>
      </c>
      <c r="U46" s="50"/>
      <c r="V46" s="50">
        <v>71</v>
      </c>
      <c r="W46" s="50">
        <f t="shared" si="1"/>
        <v>142</v>
      </c>
      <c r="X46" s="59"/>
      <c r="Y46" s="59"/>
      <c r="Z46" s="59"/>
      <c r="AA46" s="50">
        <v>1</v>
      </c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  <c r="HS46" s="45"/>
      <c r="HT46" s="45"/>
      <c r="HU46" s="45"/>
      <c r="HV46" s="45"/>
      <c r="HW46" s="45"/>
      <c r="HX46" s="45"/>
      <c r="HY46" s="45"/>
      <c r="HZ46" s="45"/>
      <c r="IA46" s="45"/>
      <c r="IB46" s="45"/>
      <c r="IC46" s="45"/>
      <c r="ID46" s="45"/>
      <c r="IE46" s="45"/>
      <c r="IF46" s="45"/>
      <c r="IG46" s="45"/>
      <c r="IH46" s="45"/>
      <c r="II46" s="45"/>
      <c r="IJ46" s="45"/>
      <c r="IK46" s="45"/>
      <c r="IL46" s="45"/>
      <c r="IM46" s="45"/>
      <c r="IN46" s="45"/>
      <c r="IO46" s="45"/>
      <c r="IP46" s="45"/>
      <c r="IQ46" s="45"/>
      <c r="IR46" s="45"/>
      <c r="IS46" s="45"/>
      <c r="IT46" s="45"/>
      <c r="IU46" s="45"/>
      <c r="IV46" s="45"/>
    </row>
    <row r="47" spans="1:256" s="16" customFormat="1" ht="15.75" x14ac:dyDescent="0.25">
      <c r="A47" s="50">
        <v>37</v>
      </c>
      <c r="B47" s="56" t="s">
        <v>38</v>
      </c>
      <c r="C47" s="56" t="s">
        <v>41</v>
      </c>
      <c r="D47" s="50" t="s">
        <v>162</v>
      </c>
      <c r="E47" s="57" t="s">
        <v>42</v>
      </c>
      <c r="F47" s="57" t="s">
        <v>163</v>
      </c>
      <c r="G47" s="57" t="s">
        <v>164</v>
      </c>
      <c r="H47" s="50" t="s">
        <v>40</v>
      </c>
      <c r="I47" s="58">
        <v>1.08</v>
      </c>
      <c r="J47" s="50" t="s">
        <v>41</v>
      </c>
      <c r="K47" s="50"/>
      <c r="L47" s="50"/>
      <c r="M47" s="70">
        <v>1</v>
      </c>
      <c r="N47" s="71">
        <v>0</v>
      </c>
      <c r="O47" s="71">
        <v>0</v>
      </c>
      <c r="P47" s="70">
        <v>1</v>
      </c>
      <c r="Q47" s="50">
        <v>0</v>
      </c>
      <c r="R47" s="50">
        <v>0</v>
      </c>
      <c r="S47" s="71">
        <v>1</v>
      </c>
      <c r="T47" s="70">
        <v>0</v>
      </c>
      <c r="U47" s="50"/>
      <c r="V47" s="50">
        <v>15</v>
      </c>
      <c r="W47" s="50">
        <f t="shared" si="1"/>
        <v>16.200000000000003</v>
      </c>
      <c r="X47" s="50"/>
      <c r="Y47" s="57"/>
      <c r="Z47" s="57"/>
      <c r="AA47" s="50">
        <v>1</v>
      </c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</row>
    <row r="48" spans="1:256" s="16" customFormat="1" ht="15.75" x14ac:dyDescent="0.25">
      <c r="A48" s="50">
        <v>38</v>
      </c>
      <c r="B48" s="56" t="s">
        <v>38</v>
      </c>
      <c r="C48" s="56" t="s">
        <v>41</v>
      </c>
      <c r="D48" s="50" t="s">
        <v>165</v>
      </c>
      <c r="E48" s="57" t="s">
        <v>42</v>
      </c>
      <c r="F48" s="57" t="s">
        <v>166</v>
      </c>
      <c r="G48" s="57" t="s">
        <v>167</v>
      </c>
      <c r="H48" s="50" t="s">
        <v>40</v>
      </c>
      <c r="I48" s="58">
        <v>1.83</v>
      </c>
      <c r="J48" s="50" t="s">
        <v>41</v>
      </c>
      <c r="K48" s="50"/>
      <c r="L48" s="50"/>
      <c r="M48" s="70">
        <v>1</v>
      </c>
      <c r="N48" s="71">
        <v>0</v>
      </c>
      <c r="O48" s="71">
        <v>0</v>
      </c>
      <c r="P48" s="70">
        <v>1</v>
      </c>
      <c r="Q48" s="50">
        <v>0</v>
      </c>
      <c r="R48" s="50">
        <v>0</v>
      </c>
      <c r="S48" s="71">
        <v>1</v>
      </c>
      <c r="T48" s="70">
        <v>0</v>
      </c>
      <c r="U48" s="50"/>
      <c r="V48" s="50">
        <v>15</v>
      </c>
      <c r="W48" s="50">
        <f t="shared" si="1"/>
        <v>27.450000000000003</v>
      </c>
      <c r="X48" s="50"/>
      <c r="Y48" s="57"/>
      <c r="Z48" s="57"/>
      <c r="AA48" s="50">
        <v>1</v>
      </c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  <c r="HG48" s="45"/>
      <c r="HH48" s="45"/>
      <c r="HI48" s="45"/>
      <c r="HJ48" s="45"/>
      <c r="HK48" s="45"/>
      <c r="HL48" s="45"/>
      <c r="HM48" s="45"/>
      <c r="HN48" s="45"/>
      <c r="HO48" s="45"/>
      <c r="HP48" s="45"/>
      <c r="HQ48" s="45"/>
      <c r="HR48" s="45"/>
      <c r="HS48" s="45"/>
      <c r="HT48" s="45"/>
      <c r="HU48" s="45"/>
      <c r="HV48" s="45"/>
      <c r="HW48" s="45"/>
      <c r="HX48" s="45"/>
      <c r="HY48" s="45"/>
      <c r="HZ48" s="45"/>
      <c r="IA48" s="45"/>
      <c r="IB48" s="45"/>
      <c r="IC48" s="45"/>
      <c r="ID48" s="45"/>
      <c r="IE48" s="45"/>
      <c r="IF48" s="45"/>
      <c r="IG48" s="45"/>
      <c r="IH48" s="45"/>
      <c r="II48" s="45"/>
      <c r="IJ48" s="45"/>
      <c r="IK48" s="45"/>
      <c r="IL48" s="45"/>
      <c r="IM48" s="45"/>
      <c r="IN48" s="45"/>
      <c r="IO48" s="45"/>
      <c r="IP48" s="45"/>
      <c r="IQ48" s="45"/>
      <c r="IR48" s="45"/>
      <c r="IS48" s="45"/>
      <c r="IT48" s="45"/>
      <c r="IU48" s="45"/>
      <c r="IV48" s="45"/>
    </row>
    <row r="49" spans="1:256" s="16" customFormat="1" x14ac:dyDescent="0.2">
      <c r="A49" s="50">
        <v>39</v>
      </c>
      <c r="B49" s="51" t="s">
        <v>38</v>
      </c>
      <c r="C49" s="52" t="s">
        <v>41</v>
      </c>
      <c r="D49" s="52" t="s">
        <v>168</v>
      </c>
      <c r="E49" s="52" t="s">
        <v>42</v>
      </c>
      <c r="F49" s="57" t="s">
        <v>169</v>
      </c>
      <c r="G49" s="57" t="s">
        <v>170</v>
      </c>
      <c r="H49" s="50" t="s">
        <v>40</v>
      </c>
      <c r="I49" s="54">
        <v>1.58</v>
      </c>
      <c r="J49" s="52" t="s">
        <v>41</v>
      </c>
      <c r="K49" s="50"/>
      <c r="L49" s="50"/>
      <c r="M49" s="68">
        <v>5</v>
      </c>
      <c r="N49" s="69">
        <v>0</v>
      </c>
      <c r="O49" s="69">
        <v>0</v>
      </c>
      <c r="P49" s="68">
        <v>5</v>
      </c>
      <c r="Q49" s="69">
        <v>0</v>
      </c>
      <c r="R49" s="69">
        <v>0</v>
      </c>
      <c r="S49" s="69">
        <v>4</v>
      </c>
      <c r="T49" s="68">
        <v>1</v>
      </c>
      <c r="U49" s="50"/>
      <c r="V49" s="52">
        <v>75</v>
      </c>
      <c r="W49" s="50">
        <f t="shared" si="1"/>
        <v>118.5</v>
      </c>
      <c r="X49" s="52"/>
      <c r="Y49" s="53"/>
      <c r="Z49" s="53"/>
      <c r="AA49" s="50">
        <v>1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55"/>
      <c r="HV49" s="55"/>
      <c r="HW49" s="55"/>
      <c r="HX49" s="55"/>
      <c r="HY49" s="55"/>
      <c r="HZ49" s="55"/>
      <c r="IA49" s="55"/>
      <c r="IB49" s="55"/>
      <c r="IC49" s="55"/>
      <c r="ID49" s="55"/>
      <c r="IE49" s="55"/>
      <c r="IF49" s="55"/>
      <c r="IG49" s="55"/>
      <c r="IH49" s="55"/>
      <c r="II49" s="55"/>
      <c r="IJ49" s="55"/>
      <c r="IK49" s="55"/>
      <c r="IL49" s="55"/>
      <c r="IM49" s="55"/>
      <c r="IN49" s="55"/>
      <c r="IO49" s="55"/>
      <c r="IP49" s="55"/>
      <c r="IQ49" s="55"/>
      <c r="IR49" s="55"/>
      <c r="IS49" s="55"/>
      <c r="IT49" s="55"/>
      <c r="IU49" s="55"/>
      <c r="IV49" s="55"/>
    </row>
    <row r="50" spans="1:256" s="16" customFormat="1" ht="15.75" x14ac:dyDescent="0.25">
      <c r="A50" s="50">
        <v>40</v>
      </c>
      <c r="B50" s="56" t="s">
        <v>38</v>
      </c>
      <c r="C50" s="61" t="s">
        <v>41</v>
      </c>
      <c r="D50" s="62" t="s">
        <v>171</v>
      </c>
      <c r="E50" s="63" t="s">
        <v>42</v>
      </c>
      <c r="F50" s="63" t="s">
        <v>172</v>
      </c>
      <c r="G50" s="63" t="s">
        <v>173</v>
      </c>
      <c r="H50" s="62" t="s">
        <v>40</v>
      </c>
      <c r="I50" s="64">
        <v>1.08</v>
      </c>
      <c r="J50" s="62" t="s">
        <v>41</v>
      </c>
      <c r="K50" s="62"/>
      <c r="L50" s="62"/>
      <c r="M50" s="62">
        <v>122</v>
      </c>
      <c r="N50" s="62">
        <v>0</v>
      </c>
      <c r="O50" s="72">
        <v>0</v>
      </c>
      <c r="P50" s="62">
        <v>122</v>
      </c>
      <c r="Q50" s="62">
        <v>0</v>
      </c>
      <c r="R50" s="62">
        <v>0</v>
      </c>
      <c r="S50" s="62">
        <v>0</v>
      </c>
      <c r="T50" s="62">
        <v>122</v>
      </c>
      <c r="U50" s="62"/>
      <c r="V50" s="62">
        <v>223</v>
      </c>
      <c r="W50" s="50">
        <f t="shared" si="1"/>
        <v>240.84</v>
      </c>
      <c r="X50" s="65"/>
      <c r="Y50" s="65"/>
      <c r="Z50" s="65"/>
      <c r="AA50" s="50">
        <v>1</v>
      </c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  <c r="IS50" s="45"/>
      <c r="IT50" s="45"/>
      <c r="IU50" s="45"/>
      <c r="IV50" s="45"/>
    </row>
    <row r="51" spans="1:256" s="16" customFormat="1" x14ac:dyDescent="0.2">
      <c r="A51" s="50">
        <v>41</v>
      </c>
      <c r="B51" s="56" t="s">
        <v>38</v>
      </c>
      <c r="C51" s="66" t="s">
        <v>41</v>
      </c>
      <c r="D51" s="56" t="s">
        <v>174</v>
      </c>
      <c r="E51" s="57" t="s">
        <v>42</v>
      </c>
      <c r="F51" s="57" t="s">
        <v>170</v>
      </c>
      <c r="G51" s="57" t="s">
        <v>175</v>
      </c>
      <c r="H51" s="50" t="s">
        <v>40</v>
      </c>
      <c r="I51" s="58">
        <v>0.75</v>
      </c>
      <c r="J51" s="50" t="s">
        <v>41</v>
      </c>
      <c r="K51" s="50"/>
      <c r="L51" s="50"/>
      <c r="M51" s="50">
        <v>77</v>
      </c>
      <c r="N51" s="50">
        <v>0</v>
      </c>
      <c r="O51" s="50">
        <v>0</v>
      </c>
      <c r="P51" s="50">
        <v>77</v>
      </c>
      <c r="Q51" s="50">
        <v>0</v>
      </c>
      <c r="R51" s="50">
        <v>0</v>
      </c>
      <c r="S51" s="50">
        <v>0</v>
      </c>
      <c r="T51" s="50">
        <v>77</v>
      </c>
      <c r="U51" s="50"/>
      <c r="V51" s="50">
        <v>198</v>
      </c>
      <c r="W51" s="50">
        <f t="shared" si="1"/>
        <v>148.5</v>
      </c>
      <c r="X51" s="50"/>
      <c r="Y51" s="57"/>
      <c r="Z51" s="57"/>
      <c r="AA51" s="50">
        <v>1</v>
      </c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  <c r="HG51" s="49"/>
      <c r="HH51" s="49"/>
      <c r="HI51" s="49"/>
      <c r="HJ51" s="49"/>
      <c r="HK51" s="49"/>
      <c r="HL51" s="49"/>
      <c r="HM51" s="49"/>
      <c r="HN51" s="49"/>
      <c r="HO51" s="49"/>
      <c r="HP51" s="49"/>
      <c r="HQ51" s="49"/>
      <c r="HR51" s="49"/>
      <c r="HS51" s="49"/>
      <c r="HT51" s="49"/>
      <c r="HU51" s="49"/>
      <c r="HV51" s="49"/>
      <c r="HW51" s="49"/>
      <c r="HX51" s="49"/>
      <c r="HY51" s="49"/>
      <c r="HZ51" s="49"/>
      <c r="IA51" s="49"/>
      <c r="IB51" s="49"/>
      <c r="IC51" s="49"/>
      <c r="ID51" s="49"/>
      <c r="IE51" s="49"/>
      <c r="IF51" s="49"/>
      <c r="IG51" s="49"/>
      <c r="IH51" s="49"/>
      <c r="II51" s="49"/>
      <c r="IJ51" s="49"/>
      <c r="IK51" s="49"/>
      <c r="IL51" s="49"/>
      <c r="IM51" s="49"/>
      <c r="IN51" s="49"/>
      <c r="IO51" s="49"/>
      <c r="IP51" s="49"/>
      <c r="IQ51" s="49"/>
      <c r="IR51" s="49"/>
      <c r="IS51" s="49"/>
      <c r="IT51" s="49"/>
      <c r="IU51" s="49"/>
      <c r="IV51" s="49"/>
    </row>
    <row r="52" spans="1:256" s="35" customFormat="1" x14ac:dyDescent="0.2">
      <c r="A52" s="50">
        <v>42</v>
      </c>
      <c r="B52" s="56" t="s">
        <v>38</v>
      </c>
      <c r="C52" s="56" t="s">
        <v>41</v>
      </c>
      <c r="D52" s="50" t="s">
        <v>176</v>
      </c>
      <c r="E52" s="57" t="s">
        <v>42</v>
      </c>
      <c r="F52" s="57" t="s">
        <v>177</v>
      </c>
      <c r="G52" s="57" t="s">
        <v>178</v>
      </c>
      <c r="H52" s="50" t="s">
        <v>40</v>
      </c>
      <c r="I52" s="58">
        <v>1.33</v>
      </c>
      <c r="J52" s="50" t="s">
        <v>41</v>
      </c>
      <c r="K52" s="50"/>
      <c r="L52" s="50"/>
      <c r="M52" s="50">
        <v>1</v>
      </c>
      <c r="N52" s="71">
        <v>0</v>
      </c>
      <c r="O52" s="71">
        <v>0</v>
      </c>
      <c r="P52" s="50">
        <v>1</v>
      </c>
      <c r="Q52" s="71">
        <v>0</v>
      </c>
      <c r="R52" s="71">
        <v>0</v>
      </c>
      <c r="S52" s="71">
        <v>1</v>
      </c>
      <c r="T52" s="50">
        <v>0</v>
      </c>
      <c r="U52" s="50"/>
      <c r="V52" s="50">
        <v>50</v>
      </c>
      <c r="W52" s="50">
        <f t="shared" si="1"/>
        <v>66.5</v>
      </c>
      <c r="X52" s="50"/>
      <c r="Y52" s="57"/>
      <c r="Z52" s="57"/>
      <c r="AA52" s="50">
        <v>1</v>
      </c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  <c r="HG52" s="49"/>
      <c r="HH52" s="49"/>
      <c r="HI52" s="49"/>
      <c r="HJ52" s="49"/>
      <c r="HK52" s="49"/>
      <c r="HL52" s="49"/>
      <c r="HM52" s="49"/>
      <c r="HN52" s="49"/>
      <c r="HO52" s="49"/>
      <c r="HP52" s="49"/>
      <c r="HQ52" s="49"/>
      <c r="HR52" s="49"/>
      <c r="HS52" s="49"/>
      <c r="HT52" s="49"/>
      <c r="HU52" s="49"/>
      <c r="HV52" s="49"/>
      <c r="HW52" s="49"/>
      <c r="HX52" s="49"/>
      <c r="HY52" s="49"/>
      <c r="HZ52" s="49"/>
      <c r="IA52" s="49"/>
      <c r="IB52" s="49"/>
      <c r="IC52" s="49"/>
      <c r="ID52" s="49"/>
      <c r="IE52" s="49"/>
      <c r="IF52" s="49"/>
      <c r="IG52" s="49"/>
      <c r="IH52" s="49"/>
      <c r="II52" s="49"/>
      <c r="IJ52" s="49"/>
      <c r="IK52" s="49"/>
      <c r="IL52" s="49"/>
      <c r="IM52" s="49"/>
      <c r="IN52" s="49"/>
      <c r="IO52" s="49"/>
      <c r="IP52" s="49"/>
      <c r="IQ52" s="49"/>
      <c r="IR52" s="49"/>
      <c r="IS52" s="49"/>
      <c r="IT52" s="49"/>
      <c r="IU52" s="49"/>
      <c r="IV52" s="49"/>
    </row>
    <row r="53" spans="1:256" s="16" customFormat="1" x14ac:dyDescent="0.2">
      <c r="A53" s="50">
        <v>43</v>
      </c>
      <c r="B53" s="56" t="s">
        <v>38</v>
      </c>
      <c r="C53" s="56" t="s">
        <v>41</v>
      </c>
      <c r="D53" s="50" t="s">
        <v>179</v>
      </c>
      <c r="E53" s="57" t="s">
        <v>42</v>
      </c>
      <c r="F53" s="57" t="s">
        <v>180</v>
      </c>
      <c r="G53" s="57" t="s">
        <v>181</v>
      </c>
      <c r="H53" s="50" t="s">
        <v>40</v>
      </c>
      <c r="I53" s="58">
        <v>1.58</v>
      </c>
      <c r="J53" s="50" t="s">
        <v>41</v>
      </c>
      <c r="K53" s="50"/>
      <c r="L53" s="50"/>
      <c r="M53" s="50">
        <v>1</v>
      </c>
      <c r="N53" s="71">
        <v>0</v>
      </c>
      <c r="O53" s="71">
        <v>0</v>
      </c>
      <c r="P53" s="50">
        <v>1</v>
      </c>
      <c r="Q53" s="71">
        <v>0</v>
      </c>
      <c r="R53" s="71">
        <v>0</v>
      </c>
      <c r="S53" s="71">
        <v>1</v>
      </c>
      <c r="T53" s="50">
        <v>0</v>
      </c>
      <c r="U53" s="50"/>
      <c r="V53" s="50">
        <v>200</v>
      </c>
      <c r="W53" s="50">
        <f t="shared" si="1"/>
        <v>316</v>
      </c>
      <c r="X53" s="59"/>
      <c r="Y53" s="59"/>
      <c r="Z53" s="59"/>
      <c r="AA53" s="50">
        <v>1</v>
      </c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/>
      <c r="EQ53" s="49"/>
      <c r="ER53" s="49"/>
      <c r="ES53" s="49"/>
      <c r="ET53" s="49"/>
      <c r="EU53" s="49"/>
      <c r="EV53" s="49"/>
      <c r="EW53" s="49"/>
      <c r="EX53" s="49"/>
      <c r="EY53" s="49"/>
      <c r="EZ53" s="49"/>
      <c r="FA53" s="49"/>
      <c r="FB53" s="49"/>
      <c r="FC53" s="49"/>
      <c r="FD53" s="49"/>
      <c r="FE53" s="49"/>
      <c r="FF53" s="49"/>
      <c r="FG53" s="49"/>
      <c r="FH53" s="49"/>
      <c r="FI53" s="49"/>
      <c r="FJ53" s="49"/>
      <c r="FK53" s="49"/>
      <c r="FL53" s="49"/>
      <c r="FM53" s="49"/>
      <c r="FN53" s="49"/>
      <c r="FO53" s="49"/>
      <c r="FP53" s="49"/>
      <c r="FQ53" s="49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  <c r="GU53" s="49"/>
      <c r="GV53" s="49"/>
      <c r="GW53" s="49"/>
      <c r="GX53" s="49"/>
      <c r="GY53" s="49"/>
      <c r="GZ53" s="49"/>
      <c r="HA53" s="49"/>
      <c r="HB53" s="49"/>
      <c r="HC53" s="49"/>
      <c r="HD53" s="49"/>
      <c r="HE53" s="49"/>
      <c r="HF53" s="49"/>
      <c r="HG53" s="49"/>
      <c r="HH53" s="49"/>
      <c r="HI53" s="49"/>
      <c r="HJ53" s="49"/>
      <c r="HK53" s="49"/>
      <c r="HL53" s="49"/>
      <c r="HM53" s="49"/>
      <c r="HN53" s="49"/>
      <c r="HO53" s="49"/>
      <c r="HP53" s="49"/>
      <c r="HQ53" s="49"/>
      <c r="HR53" s="49"/>
      <c r="HS53" s="49"/>
      <c r="HT53" s="49"/>
      <c r="HU53" s="49"/>
      <c r="HV53" s="49"/>
      <c r="HW53" s="49"/>
      <c r="HX53" s="49"/>
      <c r="HY53" s="49"/>
      <c r="HZ53" s="49"/>
      <c r="IA53" s="49"/>
      <c r="IB53" s="49"/>
      <c r="IC53" s="49"/>
      <c r="ID53" s="49"/>
      <c r="IE53" s="49"/>
      <c r="IF53" s="49"/>
      <c r="IG53" s="49"/>
      <c r="IH53" s="49"/>
      <c r="II53" s="49"/>
      <c r="IJ53" s="49"/>
      <c r="IK53" s="49"/>
      <c r="IL53" s="49"/>
      <c r="IM53" s="49"/>
      <c r="IN53" s="49"/>
      <c r="IO53" s="49"/>
      <c r="IP53" s="49"/>
      <c r="IQ53" s="49"/>
      <c r="IR53" s="49"/>
      <c r="IS53" s="49"/>
      <c r="IT53" s="49"/>
      <c r="IU53" s="49"/>
      <c r="IV53" s="49"/>
    </row>
    <row r="54" spans="1:256" s="35" customFormat="1" x14ac:dyDescent="0.2">
      <c r="A54" s="50">
        <v>44</v>
      </c>
      <c r="B54" s="56" t="s">
        <v>38</v>
      </c>
      <c r="C54" s="50" t="s">
        <v>41</v>
      </c>
      <c r="D54" s="50" t="s">
        <v>182</v>
      </c>
      <c r="E54" s="57" t="s">
        <v>43</v>
      </c>
      <c r="F54" s="57" t="s">
        <v>183</v>
      </c>
      <c r="G54" s="57" t="s">
        <v>184</v>
      </c>
      <c r="H54" s="50" t="s">
        <v>40</v>
      </c>
      <c r="I54" s="58">
        <v>1.68</v>
      </c>
      <c r="J54" s="50" t="s">
        <v>41</v>
      </c>
      <c r="K54" s="50"/>
      <c r="L54" s="50"/>
      <c r="M54" s="50">
        <v>11</v>
      </c>
      <c r="N54" s="50">
        <v>0</v>
      </c>
      <c r="O54" s="50">
        <v>0</v>
      </c>
      <c r="P54" s="50">
        <v>11</v>
      </c>
      <c r="Q54" s="50">
        <v>0</v>
      </c>
      <c r="R54" s="50">
        <v>0</v>
      </c>
      <c r="S54" s="50">
        <v>0</v>
      </c>
      <c r="T54" s="50">
        <v>11</v>
      </c>
      <c r="U54" s="50"/>
      <c r="V54" s="50">
        <v>160</v>
      </c>
      <c r="W54" s="50">
        <f t="shared" si="1"/>
        <v>268.8</v>
      </c>
      <c r="X54" s="50"/>
      <c r="Y54" s="57"/>
      <c r="Z54" s="57"/>
      <c r="AA54" s="50">
        <v>1</v>
      </c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EZ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  <c r="FN54" s="49"/>
      <c r="FO54" s="49"/>
      <c r="FP54" s="49"/>
      <c r="FQ54" s="49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  <c r="HG54" s="49"/>
      <c r="HH54" s="49"/>
      <c r="HI54" s="49"/>
      <c r="HJ54" s="49"/>
      <c r="HK54" s="49"/>
      <c r="HL54" s="49"/>
      <c r="HM54" s="49"/>
      <c r="HN54" s="49"/>
      <c r="HO54" s="49"/>
      <c r="HP54" s="49"/>
      <c r="HQ54" s="49"/>
      <c r="HR54" s="49"/>
      <c r="HS54" s="49"/>
      <c r="HT54" s="49"/>
      <c r="HU54" s="49"/>
      <c r="HV54" s="49"/>
      <c r="HW54" s="49"/>
      <c r="HX54" s="49"/>
      <c r="HY54" s="49"/>
      <c r="HZ54" s="49"/>
      <c r="IA54" s="49"/>
      <c r="IB54" s="49"/>
      <c r="IC54" s="49"/>
      <c r="ID54" s="49"/>
      <c r="IE54" s="49"/>
      <c r="IF54" s="49"/>
      <c r="IG54" s="49"/>
      <c r="IH54" s="49"/>
      <c r="II54" s="49"/>
      <c r="IJ54" s="49"/>
      <c r="IK54" s="49"/>
      <c r="IL54" s="49"/>
      <c r="IM54" s="49"/>
      <c r="IN54" s="49"/>
      <c r="IO54" s="49"/>
      <c r="IP54" s="49"/>
      <c r="IQ54" s="49"/>
      <c r="IR54" s="49"/>
      <c r="IS54" s="49"/>
      <c r="IT54" s="49"/>
      <c r="IU54" s="49"/>
      <c r="IV54" s="49"/>
    </row>
    <row r="55" spans="1:256" s="35" customFormat="1" x14ac:dyDescent="0.2">
      <c r="A55" s="50">
        <v>45</v>
      </c>
      <c r="B55" s="56" t="s">
        <v>38</v>
      </c>
      <c r="C55" s="50" t="s">
        <v>39</v>
      </c>
      <c r="D55" s="50" t="s">
        <v>185</v>
      </c>
      <c r="E55" s="57" t="s">
        <v>43</v>
      </c>
      <c r="F55" s="57" t="s">
        <v>186</v>
      </c>
      <c r="G55" s="57" t="s">
        <v>187</v>
      </c>
      <c r="H55" s="50" t="s">
        <v>40</v>
      </c>
      <c r="I55" s="58">
        <v>1</v>
      </c>
      <c r="J55" s="50" t="s">
        <v>39</v>
      </c>
      <c r="K55" s="50"/>
      <c r="L55" s="50"/>
      <c r="M55" s="50">
        <v>20</v>
      </c>
      <c r="N55" s="50">
        <v>0</v>
      </c>
      <c r="O55" s="50">
        <v>0</v>
      </c>
      <c r="P55" s="50">
        <v>20</v>
      </c>
      <c r="Q55" s="50">
        <v>0</v>
      </c>
      <c r="R55" s="50">
        <v>0</v>
      </c>
      <c r="S55" s="50">
        <v>0</v>
      </c>
      <c r="T55" s="50">
        <v>20</v>
      </c>
      <c r="U55" s="50"/>
      <c r="V55" s="50">
        <v>26</v>
      </c>
      <c r="W55" s="50">
        <f t="shared" si="1"/>
        <v>26</v>
      </c>
      <c r="X55" s="59"/>
      <c r="Y55" s="59"/>
      <c r="Z55" s="59"/>
      <c r="AA55" s="50">
        <v>1</v>
      </c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49"/>
      <c r="EX55" s="49"/>
      <c r="EY55" s="49"/>
      <c r="EZ55" s="49"/>
      <c r="FA55" s="49"/>
      <c r="FB55" s="49"/>
      <c r="FC55" s="49"/>
      <c r="FD55" s="49"/>
      <c r="FE55" s="49"/>
      <c r="FF55" s="49"/>
      <c r="FG55" s="49"/>
      <c r="FH55" s="49"/>
      <c r="FI55" s="49"/>
      <c r="FJ55" s="49"/>
      <c r="FK55" s="49"/>
      <c r="FL55" s="49"/>
      <c r="FM55" s="49"/>
      <c r="FN55" s="49"/>
      <c r="FO55" s="49"/>
      <c r="FP55" s="49"/>
      <c r="FQ55" s="49"/>
      <c r="FR55" s="49"/>
      <c r="FS55" s="49"/>
      <c r="FT55" s="49"/>
      <c r="FU55" s="49"/>
      <c r="FV55" s="49"/>
      <c r="FW55" s="49"/>
      <c r="FX55" s="49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  <c r="HG55" s="49"/>
      <c r="HH55" s="49"/>
      <c r="HI55" s="49"/>
      <c r="HJ55" s="49"/>
      <c r="HK55" s="49"/>
      <c r="HL55" s="49"/>
      <c r="HM55" s="49"/>
      <c r="HN55" s="49"/>
      <c r="HO55" s="49"/>
      <c r="HP55" s="49"/>
      <c r="HQ55" s="49"/>
      <c r="HR55" s="49"/>
      <c r="HS55" s="49"/>
      <c r="HT55" s="49"/>
      <c r="HU55" s="49"/>
      <c r="HV55" s="49"/>
      <c r="HW55" s="49"/>
      <c r="HX55" s="49"/>
      <c r="HY55" s="49"/>
      <c r="HZ55" s="49"/>
      <c r="IA55" s="49"/>
      <c r="IB55" s="49"/>
      <c r="IC55" s="49"/>
      <c r="ID55" s="49"/>
      <c r="IE55" s="49"/>
      <c r="IF55" s="49"/>
      <c r="IG55" s="49"/>
      <c r="IH55" s="49"/>
      <c r="II55" s="49"/>
      <c r="IJ55" s="49"/>
      <c r="IK55" s="49"/>
      <c r="IL55" s="49"/>
      <c r="IM55" s="49"/>
      <c r="IN55" s="49"/>
      <c r="IO55" s="49"/>
      <c r="IP55" s="49"/>
      <c r="IQ55" s="49"/>
      <c r="IR55" s="49"/>
      <c r="IS55" s="49"/>
      <c r="IT55" s="49"/>
      <c r="IU55" s="49"/>
      <c r="IV55" s="49"/>
    </row>
    <row r="56" spans="1:256" s="35" customFormat="1" x14ac:dyDescent="0.2">
      <c r="A56" s="50">
        <v>46</v>
      </c>
      <c r="B56" s="56" t="s">
        <v>38</v>
      </c>
      <c r="C56" s="50" t="s">
        <v>39</v>
      </c>
      <c r="D56" s="50" t="s">
        <v>185</v>
      </c>
      <c r="E56" s="57" t="s">
        <v>43</v>
      </c>
      <c r="F56" s="57" t="s">
        <v>188</v>
      </c>
      <c r="G56" s="57" t="s">
        <v>189</v>
      </c>
      <c r="H56" s="50" t="s">
        <v>40</v>
      </c>
      <c r="I56" s="58">
        <v>1</v>
      </c>
      <c r="J56" s="50" t="s">
        <v>39</v>
      </c>
      <c r="K56" s="50"/>
      <c r="L56" s="50"/>
      <c r="M56" s="50">
        <v>20</v>
      </c>
      <c r="N56" s="50">
        <v>0</v>
      </c>
      <c r="O56" s="50">
        <v>0</v>
      </c>
      <c r="P56" s="50">
        <v>20</v>
      </c>
      <c r="Q56" s="50">
        <v>0</v>
      </c>
      <c r="R56" s="50">
        <v>0</v>
      </c>
      <c r="S56" s="50">
        <v>0</v>
      </c>
      <c r="T56" s="50">
        <v>20</v>
      </c>
      <c r="U56" s="50"/>
      <c r="V56" s="50">
        <v>26</v>
      </c>
      <c r="W56" s="50">
        <f t="shared" si="1"/>
        <v>26</v>
      </c>
      <c r="X56" s="59"/>
      <c r="Y56" s="59"/>
      <c r="Z56" s="59"/>
      <c r="AA56" s="50">
        <v>1</v>
      </c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  <c r="EW56" s="49"/>
      <c r="EX56" s="49"/>
      <c r="EY56" s="49"/>
      <c r="EZ56" s="49"/>
      <c r="FA56" s="49"/>
      <c r="FB56" s="49"/>
      <c r="FC56" s="49"/>
      <c r="FD56" s="49"/>
      <c r="FE56" s="49"/>
      <c r="FF56" s="49"/>
      <c r="FG56" s="49"/>
      <c r="FH56" s="49"/>
      <c r="FI56" s="49"/>
      <c r="FJ56" s="49"/>
      <c r="FK56" s="49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  <c r="HG56" s="49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49"/>
      <c r="IF56" s="49"/>
      <c r="IG56" s="49"/>
      <c r="IH56" s="49"/>
      <c r="II56" s="49"/>
      <c r="IJ56" s="49"/>
      <c r="IK56" s="49"/>
      <c r="IL56" s="49"/>
      <c r="IM56" s="49"/>
      <c r="IN56" s="49"/>
      <c r="IO56" s="49"/>
      <c r="IP56" s="49"/>
      <c r="IQ56" s="49"/>
      <c r="IR56" s="49"/>
      <c r="IS56" s="49"/>
      <c r="IT56" s="49"/>
      <c r="IU56" s="49"/>
      <c r="IV56" s="49"/>
    </row>
    <row r="57" spans="1:256" s="35" customFormat="1" x14ac:dyDescent="0.2">
      <c r="A57" s="50">
        <v>47</v>
      </c>
      <c r="B57" s="56" t="s">
        <v>38</v>
      </c>
      <c r="C57" s="50" t="s">
        <v>41</v>
      </c>
      <c r="D57" s="50" t="s">
        <v>190</v>
      </c>
      <c r="E57" s="57" t="s">
        <v>42</v>
      </c>
      <c r="F57" s="57" t="s">
        <v>191</v>
      </c>
      <c r="G57" s="57" t="s">
        <v>192</v>
      </c>
      <c r="H57" s="50" t="s">
        <v>40</v>
      </c>
      <c r="I57" s="58">
        <v>0.5</v>
      </c>
      <c r="J57" s="50" t="s">
        <v>41</v>
      </c>
      <c r="K57" s="50"/>
      <c r="L57" s="50"/>
      <c r="M57" s="50">
        <v>1</v>
      </c>
      <c r="N57" s="50">
        <v>0</v>
      </c>
      <c r="O57" s="50">
        <v>0</v>
      </c>
      <c r="P57" s="50">
        <v>1</v>
      </c>
      <c r="Q57" s="50">
        <v>0</v>
      </c>
      <c r="R57" s="50">
        <v>0</v>
      </c>
      <c r="S57" s="50">
        <v>0</v>
      </c>
      <c r="T57" s="50">
        <v>1</v>
      </c>
      <c r="U57" s="50"/>
      <c r="V57" s="50">
        <v>20</v>
      </c>
      <c r="W57" s="50">
        <f t="shared" si="1"/>
        <v>10</v>
      </c>
      <c r="X57" s="59"/>
      <c r="Y57" s="59"/>
      <c r="Z57" s="59"/>
      <c r="AA57" s="50">
        <v>1</v>
      </c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  <c r="EQ57" s="49"/>
      <c r="ER57" s="49"/>
      <c r="ES57" s="49"/>
      <c r="ET57" s="49"/>
      <c r="EU57" s="49"/>
      <c r="EV57" s="49"/>
      <c r="EW57" s="49"/>
      <c r="EX57" s="49"/>
      <c r="EY57" s="49"/>
      <c r="EZ57" s="49"/>
      <c r="FA57" s="49"/>
      <c r="FB57" s="49"/>
      <c r="FC57" s="49"/>
      <c r="FD57" s="49"/>
      <c r="FE57" s="49"/>
      <c r="FF57" s="49"/>
      <c r="FG57" s="49"/>
      <c r="FH57" s="49"/>
      <c r="FI57" s="49"/>
      <c r="FJ57" s="49"/>
      <c r="FK57" s="49"/>
      <c r="FL57" s="49"/>
      <c r="FM57" s="49"/>
      <c r="FN57" s="49"/>
      <c r="FO57" s="49"/>
      <c r="FP57" s="49"/>
      <c r="FQ57" s="49"/>
      <c r="FR57" s="49"/>
      <c r="FS57" s="49"/>
      <c r="FT57" s="49"/>
      <c r="FU57" s="49"/>
      <c r="FV57" s="49"/>
      <c r="FW57" s="49"/>
      <c r="FX57" s="49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  <c r="GU57" s="49"/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  <c r="HG57" s="49"/>
      <c r="HH57" s="49"/>
      <c r="HI57" s="49"/>
      <c r="HJ57" s="49"/>
      <c r="HK57" s="49"/>
      <c r="HL57" s="49"/>
      <c r="HM57" s="49"/>
      <c r="HN57" s="49"/>
      <c r="HO57" s="49"/>
      <c r="HP57" s="49"/>
      <c r="HQ57" s="49"/>
      <c r="HR57" s="49"/>
      <c r="HS57" s="49"/>
      <c r="HT57" s="49"/>
      <c r="HU57" s="49"/>
      <c r="HV57" s="49"/>
      <c r="HW57" s="49"/>
      <c r="HX57" s="49"/>
      <c r="HY57" s="49"/>
      <c r="HZ57" s="49"/>
      <c r="IA57" s="49"/>
      <c r="IB57" s="49"/>
      <c r="IC57" s="49"/>
      <c r="ID57" s="49"/>
      <c r="IE57" s="49"/>
      <c r="IF57" s="49"/>
      <c r="IG57" s="49"/>
      <c r="IH57" s="49"/>
      <c r="II57" s="49"/>
      <c r="IJ57" s="49"/>
      <c r="IK57" s="49"/>
      <c r="IL57" s="49"/>
      <c r="IM57" s="49"/>
      <c r="IN57" s="49"/>
      <c r="IO57" s="49"/>
      <c r="IP57" s="49"/>
      <c r="IQ57" s="49"/>
      <c r="IR57" s="49"/>
      <c r="IS57" s="49"/>
      <c r="IT57" s="49"/>
      <c r="IU57" s="49"/>
      <c r="IV57" s="49"/>
    </row>
    <row r="58" spans="1:256" s="35" customFormat="1" x14ac:dyDescent="0.2">
      <c r="A58" s="50">
        <v>48</v>
      </c>
      <c r="B58" s="56" t="s">
        <v>38</v>
      </c>
      <c r="C58" s="50" t="s">
        <v>41</v>
      </c>
      <c r="D58" s="50" t="s">
        <v>193</v>
      </c>
      <c r="E58" s="57" t="s">
        <v>43</v>
      </c>
      <c r="F58" s="57" t="s">
        <v>194</v>
      </c>
      <c r="G58" s="57" t="s">
        <v>195</v>
      </c>
      <c r="H58" s="50" t="s">
        <v>40</v>
      </c>
      <c r="I58" s="58">
        <v>2.75</v>
      </c>
      <c r="J58" s="50" t="s">
        <v>44</v>
      </c>
      <c r="K58" s="50"/>
      <c r="L58" s="50"/>
      <c r="M58" s="50">
        <v>11</v>
      </c>
      <c r="N58" s="50">
        <v>0</v>
      </c>
      <c r="O58" s="50">
        <v>0</v>
      </c>
      <c r="P58" s="50">
        <v>11</v>
      </c>
      <c r="Q58" s="50">
        <v>0</v>
      </c>
      <c r="R58" s="50">
        <v>0</v>
      </c>
      <c r="S58" s="50">
        <v>0</v>
      </c>
      <c r="T58" s="50">
        <v>11</v>
      </c>
      <c r="U58" s="50"/>
      <c r="V58" s="50">
        <v>160</v>
      </c>
      <c r="W58" s="50">
        <f t="shared" si="1"/>
        <v>440</v>
      </c>
      <c r="X58" s="59"/>
      <c r="Y58" s="59"/>
      <c r="Z58" s="59"/>
      <c r="AA58" s="50">
        <v>1</v>
      </c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  <c r="EW58" s="49"/>
      <c r="EX58" s="49"/>
      <c r="EY58" s="49"/>
      <c r="EZ58" s="49"/>
      <c r="FA58" s="49"/>
      <c r="FB58" s="49"/>
      <c r="FC58" s="49"/>
      <c r="FD58" s="49"/>
      <c r="FE58" s="49"/>
      <c r="FF58" s="49"/>
      <c r="FG58" s="49"/>
      <c r="FH58" s="49"/>
      <c r="FI58" s="49"/>
      <c r="FJ58" s="49"/>
      <c r="FK58" s="49"/>
      <c r="FL58" s="49"/>
      <c r="FM58" s="49"/>
      <c r="FN58" s="49"/>
      <c r="FO58" s="49"/>
      <c r="FP58" s="49"/>
      <c r="FQ58" s="49"/>
      <c r="FR58" s="49"/>
      <c r="FS58" s="49"/>
      <c r="FT58" s="49"/>
      <c r="FU58" s="49"/>
      <c r="FV58" s="49"/>
      <c r="FW58" s="49"/>
      <c r="FX58" s="49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  <c r="GU58" s="49"/>
      <c r="GV58" s="49"/>
      <c r="GW58" s="49"/>
      <c r="GX58" s="49"/>
      <c r="GY58" s="49"/>
      <c r="GZ58" s="49"/>
      <c r="HA58" s="49"/>
      <c r="HB58" s="49"/>
      <c r="HC58" s="49"/>
      <c r="HD58" s="49"/>
      <c r="HE58" s="49"/>
      <c r="HF58" s="49"/>
      <c r="HG58" s="49"/>
      <c r="HH58" s="49"/>
      <c r="HI58" s="49"/>
      <c r="HJ58" s="49"/>
      <c r="HK58" s="49"/>
      <c r="HL58" s="49"/>
      <c r="HM58" s="49"/>
      <c r="HN58" s="49"/>
      <c r="HO58" s="49"/>
      <c r="HP58" s="49"/>
      <c r="HQ58" s="49"/>
      <c r="HR58" s="49"/>
      <c r="HS58" s="49"/>
      <c r="HT58" s="49"/>
      <c r="HU58" s="49"/>
      <c r="HV58" s="49"/>
      <c r="HW58" s="49"/>
      <c r="HX58" s="49"/>
      <c r="HY58" s="49"/>
      <c r="HZ58" s="49"/>
      <c r="IA58" s="49"/>
      <c r="IB58" s="49"/>
      <c r="IC58" s="49"/>
      <c r="ID58" s="49"/>
      <c r="IE58" s="49"/>
      <c r="IF58" s="49"/>
      <c r="IG58" s="49"/>
      <c r="IH58" s="49"/>
      <c r="II58" s="49"/>
      <c r="IJ58" s="49"/>
      <c r="IK58" s="49"/>
      <c r="IL58" s="49"/>
      <c r="IM58" s="49"/>
      <c r="IN58" s="49"/>
      <c r="IO58" s="49"/>
      <c r="IP58" s="49"/>
      <c r="IQ58" s="49"/>
      <c r="IR58" s="49"/>
      <c r="IS58" s="49"/>
      <c r="IT58" s="49"/>
      <c r="IU58" s="49"/>
      <c r="IV58" s="49"/>
    </row>
    <row r="59" spans="1:256" s="35" customFormat="1" x14ac:dyDescent="0.2">
      <c r="A59" s="50">
        <v>49</v>
      </c>
      <c r="B59" s="56" t="s">
        <v>38</v>
      </c>
      <c r="C59" s="50" t="s">
        <v>41</v>
      </c>
      <c r="D59" s="50" t="s">
        <v>196</v>
      </c>
      <c r="E59" s="57" t="s">
        <v>42</v>
      </c>
      <c r="F59" s="57" t="s">
        <v>197</v>
      </c>
      <c r="G59" s="57" t="s">
        <v>198</v>
      </c>
      <c r="H59" s="50" t="s">
        <v>40</v>
      </c>
      <c r="I59" s="58">
        <v>0.42</v>
      </c>
      <c r="J59" s="50" t="s">
        <v>41</v>
      </c>
      <c r="K59" s="50"/>
      <c r="L59" s="50"/>
      <c r="M59" s="50">
        <v>1</v>
      </c>
      <c r="N59" s="50">
        <v>0</v>
      </c>
      <c r="O59" s="50">
        <v>0</v>
      </c>
      <c r="P59" s="50">
        <v>1</v>
      </c>
      <c r="Q59" s="50">
        <v>0</v>
      </c>
      <c r="R59" s="50">
        <v>0</v>
      </c>
      <c r="S59" s="50">
        <v>1</v>
      </c>
      <c r="T59" s="50">
        <v>0</v>
      </c>
      <c r="U59" s="50"/>
      <c r="V59" s="50">
        <v>15</v>
      </c>
      <c r="W59" s="50">
        <f t="shared" si="1"/>
        <v>6.3</v>
      </c>
      <c r="X59" s="59"/>
      <c r="Y59" s="59"/>
      <c r="Z59" s="59"/>
      <c r="AA59" s="50">
        <v>1</v>
      </c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49"/>
      <c r="EY59" s="49"/>
      <c r="EZ59" s="49"/>
      <c r="FA59" s="49"/>
      <c r="FB59" s="49"/>
      <c r="FC59" s="49"/>
      <c r="FD59" s="49"/>
      <c r="FE59" s="49"/>
      <c r="FF59" s="49"/>
      <c r="FG59" s="49"/>
      <c r="FH59" s="49"/>
      <c r="FI59" s="49"/>
      <c r="FJ59" s="49"/>
      <c r="FK59" s="49"/>
      <c r="FL59" s="49"/>
      <c r="FM59" s="49"/>
      <c r="FN59" s="49"/>
      <c r="FO59" s="49"/>
      <c r="FP59" s="49"/>
      <c r="FQ59" s="49"/>
      <c r="FR59" s="49"/>
      <c r="FS59" s="49"/>
      <c r="FT59" s="49"/>
      <c r="FU59" s="49"/>
      <c r="FV59" s="49"/>
      <c r="FW59" s="49"/>
      <c r="FX59" s="49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  <c r="GU59" s="49"/>
      <c r="GV59" s="49"/>
      <c r="GW59" s="49"/>
      <c r="GX59" s="49"/>
      <c r="GY59" s="49"/>
      <c r="GZ59" s="49"/>
      <c r="HA59" s="49"/>
      <c r="HB59" s="49"/>
      <c r="HC59" s="49"/>
      <c r="HD59" s="49"/>
      <c r="HE59" s="49"/>
      <c r="HF59" s="49"/>
      <c r="HG59" s="49"/>
      <c r="HH59" s="49"/>
      <c r="HI59" s="49"/>
      <c r="HJ59" s="49"/>
      <c r="HK59" s="49"/>
      <c r="HL59" s="49"/>
      <c r="HM59" s="49"/>
      <c r="HN59" s="49"/>
      <c r="HO59" s="49"/>
      <c r="HP59" s="49"/>
      <c r="HQ59" s="49"/>
      <c r="HR59" s="49"/>
      <c r="HS59" s="49"/>
      <c r="HT59" s="49"/>
      <c r="HU59" s="49"/>
      <c r="HV59" s="49"/>
      <c r="HW59" s="49"/>
      <c r="HX59" s="49"/>
      <c r="HY59" s="49"/>
      <c r="HZ59" s="49"/>
      <c r="IA59" s="49"/>
      <c r="IB59" s="49"/>
      <c r="IC59" s="49"/>
      <c r="ID59" s="49"/>
      <c r="IE59" s="49"/>
      <c r="IF59" s="49"/>
      <c r="IG59" s="49"/>
      <c r="IH59" s="49"/>
      <c r="II59" s="49"/>
      <c r="IJ59" s="49"/>
      <c r="IK59" s="49"/>
      <c r="IL59" s="49"/>
      <c r="IM59" s="49"/>
      <c r="IN59" s="49"/>
      <c r="IO59" s="49"/>
      <c r="IP59" s="49"/>
      <c r="IQ59" s="49"/>
      <c r="IR59" s="49"/>
      <c r="IS59" s="49"/>
      <c r="IT59" s="49"/>
      <c r="IU59" s="49"/>
      <c r="IV59" s="49"/>
    </row>
    <row r="60" spans="1:256" s="35" customFormat="1" x14ac:dyDescent="0.2">
      <c r="A60" s="50">
        <v>50</v>
      </c>
      <c r="B60" s="56" t="s">
        <v>38</v>
      </c>
      <c r="C60" s="50" t="s">
        <v>41</v>
      </c>
      <c r="D60" s="50" t="s">
        <v>199</v>
      </c>
      <c r="E60" s="57" t="s">
        <v>42</v>
      </c>
      <c r="F60" s="57" t="s">
        <v>200</v>
      </c>
      <c r="G60" s="57" t="s">
        <v>201</v>
      </c>
      <c r="H60" s="50" t="s">
        <v>40</v>
      </c>
      <c r="I60" s="58">
        <v>0.92</v>
      </c>
      <c r="J60" s="50" t="s">
        <v>41</v>
      </c>
      <c r="K60" s="50"/>
      <c r="L60" s="50"/>
      <c r="M60" s="50">
        <v>1</v>
      </c>
      <c r="N60" s="50">
        <v>0</v>
      </c>
      <c r="O60" s="50">
        <v>0</v>
      </c>
      <c r="P60" s="50">
        <v>1</v>
      </c>
      <c r="Q60" s="50">
        <v>0</v>
      </c>
      <c r="R60" s="50">
        <v>0</v>
      </c>
      <c r="S60" s="50">
        <v>1</v>
      </c>
      <c r="T60" s="50">
        <v>0</v>
      </c>
      <c r="U60" s="50"/>
      <c r="V60" s="50">
        <v>15</v>
      </c>
      <c r="W60" s="50">
        <f t="shared" si="1"/>
        <v>13.8</v>
      </c>
      <c r="X60" s="59"/>
      <c r="Y60" s="59"/>
      <c r="Z60" s="59"/>
      <c r="AA60" s="50">
        <v>1</v>
      </c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  <c r="FN60" s="49"/>
      <c r="FO60" s="49"/>
      <c r="FP60" s="49"/>
      <c r="FQ60" s="49"/>
      <c r="FR60" s="49"/>
      <c r="FS60" s="49"/>
      <c r="FT60" s="49"/>
      <c r="FU60" s="49"/>
      <c r="FV60" s="49"/>
      <c r="FW60" s="49"/>
      <c r="FX60" s="49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  <c r="HG60" s="49"/>
      <c r="HH60" s="49"/>
      <c r="HI60" s="49"/>
      <c r="HJ60" s="49"/>
      <c r="HK60" s="49"/>
      <c r="HL60" s="49"/>
      <c r="HM60" s="49"/>
      <c r="HN60" s="49"/>
      <c r="HO60" s="49"/>
      <c r="HP60" s="49"/>
      <c r="HQ60" s="49"/>
      <c r="HR60" s="49"/>
      <c r="HS60" s="49"/>
      <c r="HT60" s="49"/>
      <c r="HU60" s="49"/>
      <c r="HV60" s="49"/>
      <c r="HW60" s="49"/>
      <c r="HX60" s="49"/>
      <c r="HY60" s="49"/>
      <c r="HZ60" s="49"/>
      <c r="IA60" s="49"/>
      <c r="IB60" s="49"/>
      <c r="IC60" s="49"/>
      <c r="ID60" s="49"/>
      <c r="IE60" s="49"/>
      <c r="IF60" s="49"/>
      <c r="IG60" s="49"/>
      <c r="IH60" s="49"/>
      <c r="II60" s="49"/>
      <c r="IJ60" s="49"/>
      <c r="IK60" s="49"/>
      <c r="IL60" s="49"/>
      <c r="IM60" s="49"/>
      <c r="IN60" s="49"/>
      <c r="IO60" s="49"/>
      <c r="IP60" s="49"/>
      <c r="IQ60" s="49"/>
      <c r="IR60" s="49"/>
      <c r="IS60" s="49"/>
      <c r="IT60" s="49"/>
      <c r="IU60" s="49"/>
      <c r="IV60" s="49"/>
    </row>
    <row r="61" spans="1:256" s="35" customFormat="1" x14ac:dyDescent="0.2">
      <c r="A61" s="50">
        <v>51</v>
      </c>
      <c r="B61" s="56" t="s">
        <v>38</v>
      </c>
      <c r="C61" s="50" t="s">
        <v>41</v>
      </c>
      <c r="D61" s="50" t="s">
        <v>202</v>
      </c>
      <c r="E61" s="57" t="s">
        <v>42</v>
      </c>
      <c r="F61" s="57" t="s">
        <v>203</v>
      </c>
      <c r="G61" s="57" t="s">
        <v>204</v>
      </c>
      <c r="H61" s="50" t="s">
        <v>40</v>
      </c>
      <c r="I61" s="58">
        <v>1</v>
      </c>
      <c r="J61" s="50" t="s">
        <v>41</v>
      </c>
      <c r="K61" s="50"/>
      <c r="L61" s="50"/>
      <c r="M61" s="50">
        <v>1</v>
      </c>
      <c r="N61" s="50">
        <v>0</v>
      </c>
      <c r="O61" s="50">
        <v>0</v>
      </c>
      <c r="P61" s="50">
        <v>1</v>
      </c>
      <c r="Q61" s="50">
        <v>0</v>
      </c>
      <c r="R61" s="50">
        <v>0</v>
      </c>
      <c r="S61" s="50">
        <v>1</v>
      </c>
      <c r="T61" s="50">
        <v>0</v>
      </c>
      <c r="U61" s="50"/>
      <c r="V61" s="50">
        <v>60</v>
      </c>
      <c r="W61" s="50">
        <f t="shared" si="1"/>
        <v>60</v>
      </c>
      <c r="X61" s="50"/>
      <c r="Y61" s="50"/>
      <c r="Z61" s="50"/>
      <c r="AA61" s="50">
        <v>1</v>
      </c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  <c r="FS61" s="49"/>
      <c r="FT61" s="49"/>
      <c r="FU61" s="49"/>
      <c r="FV61" s="49"/>
      <c r="FW61" s="49"/>
      <c r="FX61" s="49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  <c r="HG61" s="49"/>
      <c r="HH61" s="49"/>
      <c r="HI61" s="49"/>
      <c r="HJ61" s="49"/>
      <c r="HK61" s="49"/>
      <c r="HL61" s="49"/>
      <c r="HM61" s="49"/>
      <c r="HN61" s="49"/>
      <c r="HO61" s="49"/>
      <c r="HP61" s="49"/>
      <c r="HQ61" s="49"/>
      <c r="HR61" s="49"/>
      <c r="HS61" s="49"/>
      <c r="HT61" s="49"/>
      <c r="HU61" s="49"/>
      <c r="HV61" s="49"/>
      <c r="HW61" s="49"/>
      <c r="HX61" s="49"/>
      <c r="HY61" s="49"/>
      <c r="HZ61" s="49"/>
      <c r="IA61" s="49"/>
      <c r="IB61" s="49"/>
      <c r="IC61" s="49"/>
      <c r="ID61" s="49"/>
      <c r="IE61" s="49"/>
      <c r="IF61" s="49"/>
      <c r="IG61" s="49"/>
      <c r="IH61" s="49"/>
      <c r="II61" s="49"/>
      <c r="IJ61" s="49"/>
      <c r="IK61" s="49"/>
      <c r="IL61" s="49"/>
      <c r="IM61" s="49"/>
      <c r="IN61" s="49"/>
      <c r="IO61" s="49"/>
      <c r="IP61" s="49"/>
      <c r="IQ61" s="49"/>
      <c r="IR61" s="49"/>
      <c r="IS61" s="49"/>
      <c r="IT61" s="49"/>
      <c r="IU61" s="49"/>
      <c r="IV61" s="49"/>
    </row>
    <row r="62" spans="1:256" s="35" customFormat="1" x14ac:dyDescent="0.2">
      <c r="A62" s="50">
        <v>52</v>
      </c>
      <c r="B62" s="56" t="s">
        <v>38</v>
      </c>
      <c r="C62" s="50" t="s">
        <v>41</v>
      </c>
      <c r="D62" s="50" t="s">
        <v>205</v>
      </c>
      <c r="E62" s="57" t="s">
        <v>43</v>
      </c>
      <c r="F62" s="57" t="s">
        <v>206</v>
      </c>
      <c r="G62" s="57" t="s">
        <v>207</v>
      </c>
      <c r="H62" s="50" t="s">
        <v>40</v>
      </c>
      <c r="I62" s="58">
        <v>2.67</v>
      </c>
      <c r="J62" s="50" t="s">
        <v>44</v>
      </c>
      <c r="K62" s="50"/>
      <c r="L62" s="50"/>
      <c r="M62" s="50">
        <v>9</v>
      </c>
      <c r="N62" s="50">
        <v>0</v>
      </c>
      <c r="O62" s="50">
        <v>0</v>
      </c>
      <c r="P62" s="50">
        <v>9</v>
      </c>
      <c r="Q62" s="50">
        <v>0</v>
      </c>
      <c r="R62" s="50">
        <v>0</v>
      </c>
      <c r="S62" s="50">
        <v>0</v>
      </c>
      <c r="T62" s="50">
        <v>9</v>
      </c>
      <c r="U62" s="50"/>
      <c r="V62" s="50">
        <v>97</v>
      </c>
      <c r="W62" s="50">
        <f t="shared" si="1"/>
        <v>258.99</v>
      </c>
      <c r="X62" s="50"/>
      <c r="Y62" s="50"/>
      <c r="Z62" s="50"/>
      <c r="AA62" s="50">
        <v>1</v>
      </c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  <c r="HY62" s="49"/>
      <c r="HZ62" s="49"/>
      <c r="IA62" s="49"/>
      <c r="IB62" s="49"/>
      <c r="IC62" s="49"/>
      <c r="ID62" s="49"/>
      <c r="IE62" s="49"/>
      <c r="IF62" s="49"/>
      <c r="IG62" s="49"/>
      <c r="IH62" s="49"/>
      <c r="II62" s="49"/>
      <c r="IJ62" s="49"/>
      <c r="IK62" s="49"/>
      <c r="IL62" s="49"/>
      <c r="IM62" s="49"/>
      <c r="IN62" s="49"/>
      <c r="IO62" s="49"/>
      <c r="IP62" s="49"/>
      <c r="IQ62" s="49"/>
      <c r="IR62" s="49"/>
      <c r="IS62" s="49"/>
      <c r="IT62" s="49"/>
      <c r="IU62" s="49"/>
      <c r="IV62" s="49"/>
    </row>
    <row r="63" spans="1:256" s="35" customFormat="1" x14ac:dyDescent="0.2">
      <c r="A63" s="50">
        <v>53</v>
      </c>
      <c r="B63" s="56" t="s">
        <v>38</v>
      </c>
      <c r="C63" s="50" t="s">
        <v>41</v>
      </c>
      <c r="D63" s="67" t="s">
        <v>208</v>
      </c>
      <c r="E63" s="57" t="s">
        <v>42</v>
      </c>
      <c r="F63" s="57" t="s">
        <v>203</v>
      </c>
      <c r="G63" s="57" t="s">
        <v>209</v>
      </c>
      <c r="H63" s="50" t="s">
        <v>40</v>
      </c>
      <c r="I63" s="58">
        <v>1.67</v>
      </c>
      <c r="J63" s="50" t="s">
        <v>41</v>
      </c>
      <c r="K63" s="50"/>
      <c r="L63" s="50"/>
      <c r="M63" s="50">
        <v>3</v>
      </c>
      <c r="N63" s="50">
        <v>0</v>
      </c>
      <c r="O63" s="50">
        <v>0</v>
      </c>
      <c r="P63" s="50">
        <v>3</v>
      </c>
      <c r="Q63" s="50">
        <v>0</v>
      </c>
      <c r="R63" s="50">
        <v>0</v>
      </c>
      <c r="S63" s="50">
        <v>2</v>
      </c>
      <c r="T63" s="50">
        <v>1</v>
      </c>
      <c r="U63" s="50"/>
      <c r="V63" s="50">
        <v>30</v>
      </c>
      <c r="W63" s="50">
        <f t="shared" si="1"/>
        <v>50.099999999999994</v>
      </c>
      <c r="X63" s="50"/>
      <c r="Y63" s="50"/>
      <c r="Z63" s="57"/>
      <c r="AA63" s="50">
        <v>1</v>
      </c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  <c r="HG63" s="49"/>
      <c r="HH63" s="49"/>
      <c r="HI63" s="49"/>
      <c r="HJ63" s="49"/>
      <c r="HK63" s="49"/>
      <c r="HL63" s="49"/>
      <c r="HM63" s="49"/>
      <c r="HN63" s="49"/>
      <c r="HO63" s="49"/>
      <c r="HP63" s="49"/>
      <c r="HQ63" s="49"/>
      <c r="HR63" s="49"/>
      <c r="HS63" s="49"/>
      <c r="HT63" s="49"/>
      <c r="HU63" s="49"/>
      <c r="HV63" s="49"/>
      <c r="HW63" s="49"/>
      <c r="HX63" s="49"/>
      <c r="HY63" s="49"/>
      <c r="HZ63" s="49"/>
      <c r="IA63" s="49"/>
      <c r="IB63" s="49"/>
      <c r="IC63" s="49"/>
      <c r="ID63" s="49"/>
      <c r="IE63" s="49"/>
      <c r="IF63" s="49"/>
      <c r="IG63" s="49"/>
      <c r="IH63" s="49"/>
      <c r="II63" s="49"/>
      <c r="IJ63" s="49"/>
      <c r="IK63" s="49"/>
      <c r="IL63" s="49"/>
      <c r="IM63" s="49"/>
      <c r="IN63" s="49"/>
      <c r="IO63" s="49"/>
      <c r="IP63" s="49"/>
      <c r="IQ63" s="49"/>
      <c r="IR63" s="49"/>
      <c r="IS63" s="49"/>
      <c r="IT63" s="49"/>
      <c r="IU63" s="49"/>
      <c r="IV63" s="49"/>
    </row>
    <row r="64" spans="1:256" s="35" customFormat="1" x14ac:dyDescent="0.2">
      <c r="A64" s="50">
        <v>54</v>
      </c>
      <c r="B64" s="56" t="s">
        <v>38</v>
      </c>
      <c r="C64" s="50" t="s">
        <v>41</v>
      </c>
      <c r="D64" s="50" t="s">
        <v>210</v>
      </c>
      <c r="E64" s="50" t="s">
        <v>42</v>
      </c>
      <c r="F64" s="57" t="s">
        <v>211</v>
      </c>
      <c r="G64" s="57" t="s">
        <v>212</v>
      </c>
      <c r="H64" s="50" t="s">
        <v>40</v>
      </c>
      <c r="I64" s="58">
        <v>1.08</v>
      </c>
      <c r="J64" s="50" t="s">
        <v>41</v>
      </c>
      <c r="K64" s="50"/>
      <c r="L64" s="50"/>
      <c r="M64" s="50">
        <v>1</v>
      </c>
      <c r="N64" s="50">
        <v>0</v>
      </c>
      <c r="O64" s="50">
        <v>0</v>
      </c>
      <c r="P64" s="50">
        <v>1</v>
      </c>
      <c r="Q64" s="50">
        <v>0</v>
      </c>
      <c r="R64" s="50">
        <v>0</v>
      </c>
      <c r="S64" s="50">
        <v>0</v>
      </c>
      <c r="T64" s="50">
        <v>1</v>
      </c>
      <c r="U64" s="50"/>
      <c r="V64" s="50">
        <v>15</v>
      </c>
      <c r="W64" s="50">
        <f t="shared" si="1"/>
        <v>16.200000000000003</v>
      </c>
      <c r="X64" s="50"/>
      <c r="Y64" s="50"/>
      <c r="Z64" s="50"/>
      <c r="AA64" s="50">
        <v>1</v>
      </c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  <c r="HK64" s="49"/>
      <c r="HL64" s="49"/>
      <c r="HM64" s="49"/>
      <c r="HN64" s="49"/>
      <c r="HO64" s="49"/>
      <c r="HP64" s="49"/>
      <c r="HQ64" s="49"/>
      <c r="HR64" s="49"/>
      <c r="HS64" s="49"/>
      <c r="HT64" s="49"/>
      <c r="HU64" s="49"/>
      <c r="HV64" s="49"/>
      <c r="HW64" s="49"/>
      <c r="HX64" s="49"/>
      <c r="HY64" s="49"/>
      <c r="HZ64" s="49"/>
      <c r="IA64" s="49"/>
      <c r="IB64" s="49"/>
      <c r="IC64" s="49"/>
      <c r="ID64" s="49"/>
      <c r="IE64" s="49"/>
      <c r="IF64" s="49"/>
      <c r="IG64" s="49"/>
      <c r="IH64" s="49"/>
      <c r="II64" s="49"/>
      <c r="IJ64" s="49"/>
      <c r="IK64" s="49"/>
      <c r="IL64" s="49"/>
      <c r="IM64" s="49"/>
      <c r="IN64" s="49"/>
      <c r="IO64" s="49"/>
      <c r="IP64" s="49"/>
      <c r="IQ64" s="49"/>
      <c r="IR64" s="49"/>
      <c r="IS64" s="49"/>
      <c r="IT64" s="49"/>
      <c r="IU64" s="49"/>
      <c r="IV64" s="49"/>
    </row>
    <row r="65" spans="1:256" s="35" customFormat="1" x14ac:dyDescent="0.2">
      <c r="A65" s="50">
        <v>55</v>
      </c>
      <c r="B65" s="56" t="s">
        <v>38</v>
      </c>
      <c r="C65" s="50" t="s">
        <v>41</v>
      </c>
      <c r="D65" s="50" t="s">
        <v>213</v>
      </c>
      <c r="E65" s="50" t="s">
        <v>42</v>
      </c>
      <c r="F65" s="57" t="s">
        <v>214</v>
      </c>
      <c r="G65" s="57" t="s">
        <v>215</v>
      </c>
      <c r="H65" s="50" t="s">
        <v>40</v>
      </c>
      <c r="I65" s="58">
        <v>1.08</v>
      </c>
      <c r="J65" s="50" t="s">
        <v>41</v>
      </c>
      <c r="K65" s="50"/>
      <c r="L65" s="50"/>
      <c r="M65" s="50">
        <v>2</v>
      </c>
      <c r="N65" s="50">
        <v>0</v>
      </c>
      <c r="O65" s="50">
        <v>0</v>
      </c>
      <c r="P65" s="50">
        <v>2</v>
      </c>
      <c r="Q65" s="50">
        <v>0</v>
      </c>
      <c r="R65" s="50">
        <v>0</v>
      </c>
      <c r="S65" s="50">
        <v>2</v>
      </c>
      <c r="T65" s="50">
        <v>0</v>
      </c>
      <c r="U65" s="50"/>
      <c r="V65" s="50">
        <v>20</v>
      </c>
      <c r="W65" s="50">
        <f t="shared" si="1"/>
        <v>21.6</v>
      </c>
      <c r="X65" s="50"/>
      <c r="Y65" s="50"/>
      <c r="Z65" s="50"/>
      <c r="AA65" s="50">
        <v>1</v>
      </c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  <c r="HK65" s="49"/>
      <c r="HL65" s="49"/>
      <c r="HM65" s="49"/>
      <c r="HN65" s="49"/>
      <c r="HO65" s="49"/>
      <c r="HP65" s="49"/>
      <c r="HQ65" s="49"/>
      <c r="HR65" s="49"/>
      <c r="HS65" s="49"/>
      <c r="HT65" s="49"/>
      <c r="HU65" s="49"/>
      <c r="HV65" s="49"/>
      <c r="HW65" s="49"/>
      <c r="HX65" s="49"/>
      <c r="HY65" s="49"/>
      <c r="HZ65" s="49"/>
      <c r="IA65" s="49"/>
      <c r="IB65" s="49"/>
      <c r="IC65" s="49"/>
      <c r="ID65" s="49"/>
      <c r="IE65" s="49"/>
      <c r="IF65" s="49"/>
      <c r="IG65" s="49"/>
      <c r="IH65" s="49"/>
      <c r="II65" s="49"/>
      <c r="IJ65" s="49"/>
      <c r="IK65" s="49"/>
      <c r="IL65" s="49"/>
      <c r="IM65" s="49"/>
      <c r="IN65" s="49"/>
      <c r="IO65" s="49"/>
      <c r="IP65" s="49"/>
      <c r="IQ65" s="49"/>
      <c r="IR65" s="49"/>
      <c r="IS65" s="49"/>
      <c r="IT65" s="49"/>
      <c r="IU65" s="49"/>
      <c r="IV65" s="49"/>
    </row>
    <row r="66" spans="1:256" s="35" customFormat="1" x14ac:dyDescent="0.2">
      <c r="A66" s="50">
        <v>56</v>
      </c>
      <c r="B66" s="56" t="s">
        <v>38</v>
      </c>
      <c r="C66" s="50" t="s">
        <v>41</v>
      </c>
      <c r="D66" s="50" t="s">
        <v>216</v>
      </c>
      <c r="E66" s="50" t="s">
        <v>42</v>
      </c>
      <c r="F66" s="57" t="s">
        <v>217</v>
      </c>
      <c r="G66" s="57" t="s">
        <v>218</v>
      </c>
      <c r="H66" s="50" t="s">
        <v>40</v>
      </c>
      <c r="I66" s="58">
        <v>1</v>
      </c>
      <c r="J66" s="50" t="s">
        <v>41</v>
      </c>
      <c r="K66" s="50"/>
      <c r="L66" s="50"/>
      <c r="M66" s="50">
        <v>3</v>
      </c>
      <c r="N66" s="50">
        <v>0</v>
      </c>
      <c r="O66" s="50">
        <v>0</v>
      </c>
      <c r="P66" s="50">
        <v>3</v>
      </c>
      <c r="Q66" s="50">
        <v>0</v>
      </c>
      <c r="R66" s="50">
        <v>0</v>
      </c>
      <c r="S66" s="50">
        <v>2</v>
      </c>
      <c r="T66" s="50">
        <v>1</v>
      </c>
      <c r="U66" s="50"/>
      <c r="V66" s="50">
        <v>40</v>
      </c>
      <c r="W66" s="50">
        <f t="shared" si="1"/>
        <v>40</v>
      </c>
      <c r="X66" s="50"/>
      <c r="Y66" s="50"/>
      <c r="Z66" s="50"/>
      <c r="AA66" s="50">
        <v>1</v>
      </c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  <c r="HY66" s="49"/>
      <c r="HZ66" s="49"/>
      <c r="IA66" s="49"/>
      <c r="IB66" s="49"/>
      <c r="IC66" s="49"/>
      <c r="ID66" s="49"/>
      <c r="IE66" s="49"/>
      <c r="IF66" s="49"/>
      <c r="IG66" s="49"/>
      <c r="IH66" s="49"/>
      <c r="II66" s="49"/>
      <c r="IJ66" s="49"/>
      <c r="IK66" s="49"/>
      <c r="IL66" s="49"/>
      <c r="IM66" s="49"/>
      <c r="IN66" s="49"/>
      <c r="IO66" s="49"/>
      <c r="IP66" s="49"/>
      <c r="IQ66" s="49"/>
      <c r="IR66" s="49"/>
      <c r="IS66" s="49"/>
      <c r="IT66" s="49"/>
      <c r="IU66" s="49"/>
      <c r="IV66" s="49"/>
    </row>
    <row r="67" spans="1:256" s="35" customFormat="1" x14ac:dyDescent="0.2">
      <c r="A67" s="50">
        <v>57</v>
      </c>
      <c r="B67" s="56" t="s">
        <v>38</v>
      </c>
      <c r="C67" s="50" t="s">
        <v>41</v>
      </c>
      <c r="D67" s="50" t="s">
        <v>219</v>
      </c>
      <c r="E67" s="50" t="s">
        <v>42</v>
      </c>
      <c r="F67" s="57" t="s">
        <v>220</v>
      </c>
      <c r="G67" s="57" t="s">
        <v>221</v>
      </c>
      <c r="H67" s="50" t="s">
        <v>40</v>
      </c>
      <c r="I67" s="50">
        <v>0.98</v>
      </c>
      <c r="J67" s="50" t="s">
        <v>41</v>
      </c>
      <c r="K67" s="50"/>
      <c r="L67" s="50"/>
      <c r="M67" s="50">
        <v>1</v>
      </c>
      <c r="N67" s="71">
        <v>0</v>
      </c>
      <c r="O67" s="71">
        <v>0</v>
      </c>
      <c r="P67" s="50">
        <v>1</v>
      </c>
      <c r="Q67" s="71">
        <v>0</v>
      </c>
      <c r="R67" s="71">
        <v>0</v>
      </c>
      <c r="S67" s="71">
        <v>1</v>
      </c>
      <c r="T67" s="50">
        <v>0</v>
      </c>
      <c r="U67" s="50"/>
      <c r="V67" s="50">
        <v>15</v>
      </c>
      <c r="W67" s="50">
        <f t="shared" si="1"/>
        <v>14.7</v>
      </c>
      <c r="X67" s="50"/>
      <c r="Y67" s="50"/>
      <c r="Z67" s="50"/>
      <c r="AA67" s="50">
        <v>1</v>
      </c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  <c r="HK67" s="49"/>
      <c r="HL67" s="49"/>
      <c r="HM67" s="49"/>
      <c r="HN67" s="49"/>
      <c r="HO67" s="49"/>
      <c r="HP67" s="49"/>
      <c r="HQ67" s="49"/>
      <c r="HR67" s="49"/>
      <c r="HS67" s="49"/>
      <c r="HT67" s="49"/>
      <c r="HU67" s="49"/>
      <c r="HV67" s="49"/>
      <c r="HW67" s="49"/>
      <c r="HX67" s="49"/>
      <c r="HY67" s="49"/>
      <c r="HZ67" s="49"/>
      <c r="IA67" s="49"/>
      <c r="IB67" s="49"/>
      <c r="IC67" s="49"/>
      <c r="ID67" s="49"/>
      <c r="IE67" s="49"/>
      <c r="IF67" s="49"/>
      <c r="IG67" s="49"/>
      <c r="IH67" s="49"/>
      <c r="II67" s="49"/>
      <c r="IJ67" s="49"/>
      <c r="IK67" s="49"/>
      <c r="IL67" s="49"/>
      <c r="IM67" s="49"/>
      <c r="IN67" s="49"/>
      <c r="IO67" s="49"/>
      <c r="IP67" s="49"/>
      <c r="IQ67" s="49"/>
      <c r="IR67" s="49"/>
      <c r="IS67" s="49"/>
      <c r="IT67" s="49"/>
      <c r="IU67" s="49"/>
      <c r="IV67" s="49"/>
    </row>
    <row r="68" spans="1:256" s="35" customFormat="1" x14ac:dyDescent="0.2">
      <c r="A68" s="50">
        <v>58</v>
      </c>
      <c r="B68" s="56" t="s">
        <v>38</v>
      </c>
      <c r="C68" s="50" t="s">
        <v>41</v>
      </c>
      <c r="D68" s="50" t="s">
        <v>222</v>
      </c>
      <c r="E68" s="50">
        <v>0.38</v>
      </c>
      <c r="F68" s="57" t="s">
        <v>223</v>
      </c>
      <c r="G68" s="57" t="s">
        <v>224</v>
      </c>
      <c r="H68" s="50" t="s">
        <v>40</v>
      </c>
      <c r="I68" s="50">
        <v>1.42</v>
      </c>
      <c r="J68" s="50" t="s">
        <v>41</v>
      </c>
      <c r="K68" s="50"/>
      <c r="L68" s="50"/>
      <c r="M68" s="68">
        <v>10</v>
      </c>
      <c r="N68" s="69">
        <v>0</v>
      </c>
      <c r="O68" s="69">
        <v>0</v>
      </c>
      <c r="P68" s="68">
        <v>10</v>
      </c>
      <c r="Q68" s="69">
        <v>0</v>
      </c>
      <c r="R68" s="69">
        <v>0</v>
      </c>
      <c r="S68" s="69">
        <v>4</v>
      </c>
      <c r="T68" s="68">
        <v>6</v>
      </c>
      <c r="U68" s="50"/>
      <c r="V68" s="50">
        <v>150</v>
      </c>
      <c r="W68" s="50">
        <f t="shared" si="1"/>
        <v>213</v>
      </c>
      <c r="X68" s="50"/>
      <c r="Y68" s="50"/>
      <c r="Z68" s="50"/>
      <c r="AA68" s="50">
        <v>1</v>
      </c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  <c r="HK68" s="49"/>
      <c r="HL68" s="49"/>
      <c r="HM68" s="49"/>
      <c r="HN68" s="49"/>
      <c r="HO68" s="49"/>
      <c r="HP68" s="49"/>
      <c r="HQ68" s="49"/>
      <c r="HR68" s="49"/>
      <c r="HS68" s="49"/>
      <c r="HT68" s="49"/>
      <c r="HU68" s="49"/>
      <c r="HV68" s="49"/>
      <c r="HW68" s="49"/>
      <c r="HX68" s="49"/>
      <c r="HY68" s="49"/>
      <c r="HZ68" s="49"/>
      <c r="IA68" s="49"/>
      <c r="IB68" s="49"/>
      <c r="IC68" s="49"/>
      <c r="ID68" s="49"/>
      <c r="IE68" s="49"/>
      <c r="IF68" s="49"/>
      <c r="IG68" s="49"/>
      <c r="IH68" s="49"/>
      <c r="II68" s="49"/>
      <c r="IJ68" s="49"/>
      <c r="IK68" s="49"/>
      <c r="IL68" s="49"/>
      <c r="IM68" s="49"/>
      <c r="IN68" s="49"/>
      <c r="IO68" s="49"/>
      <c r="IP68" s="49"/>
      <c r="IQ68" s="49"/>
      <c r="IR68" s="49"/>
      <c r="IS68" s="49"/>
      <c r="IT68" s="49"/>
      <c r="IU68" s="49"/>
      <c r="IV68" s="49"/>
    </row>
    <row r="69" spans="1:256" s="35" customFormat="1" x14ac:dyDescent="0.2">
      <c r="A69" s="50">
        <v>59</v>
      </c>
      <c r="B69" s="56" t="s">
        <v>38</v>
      </c>
      <c r="C69" s="50" t="s">
        <v>41</v>
      </c>
      <c r="D69" s="50" t="s">
        <v>225</v>
      </c>
      <c r="E69" s="50">
        <v>0.38</v>
      </c>
      <c r="F69" s="57" t="s">
        <v>226</v>
      </c>
      <c r="G69" s="57" t="s">
        <v>227</v>
      </c>
      <c r="H69" s="50" t="s">
        <v>40</v>
      </c>
      <c r="I69" s="58">
        <v>2</v>
      </c>
      <c r="J69" s="50" t="s">
        <v>41</v>
      </c>
      <c r="K69" s="50"/>
      <c r="L69" s="50"/>
      <c r="M69" s="50">
        <v>3</v>
      </c>
      <c r="N69" s="50">
        <v>0</v>
      </c>
      <c r="O69" s="50">
        <v>0</v>
      </c>
      <c r="P69" s="50">
        <v>3</v>
      </c>
      <c r="Q69" s="50">
        <v>0</v>
      </c>
      <c r="R69" s="50">
        <v>0</v>
      </c>
      <c r="S69" s="50">
        <v>2</v>
      </c>
      <c r="T69" s="50">
        <v>1</v>
      </c>
      <c r="U69" s="50"/>
      <c r="V69" s="50">
        <v>45</v>
      </c>
      <c r="W69" s="50">
        <f t="shared" si="1"/>
        <v>90</v>
      </c>
      <c r="X69" s="50"/>
      <c r="Y69" s="50"/>
      <c r="Z69" s="50"/>
      <c r="AA69" s="50">
        <v>1</v>
      </c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49"/>
      <c r="HK69" s="49"/>
      <c r="HL69" s="49"/>
      <c r="HM69" s="49"/>
      <c r="HN69" s="49"/>
      <c r="HO69" s="49"/>
      <c r="HP69" s="49"/>
      <c r="HQ69" s="49"/>
      <c r="HR69" s="49"/>
      <c r="HS69" s="49"/>
      <c r="HT69" s="49"/>
      <c r="HU69" s="49"/>
      <c r="HV69" s="49"/>
      <c r="HW69" s="49"/>
      <c r="HX69" s="49"/>
      <c r="HY69" s="49"/>
      <c r="HZ69" s="49"/>
      <c r="IA69" s="49"/>
      <c r="IB69" s="49"/>
      <c r="IC69" s="49"/>
      <c r="ID69" s="49"/>
      <c r="IE69" s="49"/>
      <c r="IF69" s="49"/>
      <c r="IG69" s="49"/>
      <c r="IH69" s="49"/>
      <c r="II69" s="49"/>
      <c r="IJ69" s="49"/>
      <c r="IK69" s="49"/>
      <c r="IL69" s="49"/>
      <c r="IM69" s="49"/>
      <c r="IN69" s="49"/>
      <c r="IO69" s="49"/>
      <c r="IP69" s="49"/>
      <c r="IQ69" s="49"/>
      <c r="IR69" s="49"/>
      <c r="IS69" s="49"/>
      <c r="IT69" s="49"/>
      <c r="IU69" s="49"/>
      <c r="IV69" s="49"/>
    </row>
    <row r="70" spans="1:256" s="35" customFormat="1" x14ac:dyDescent="0.2">
      <c r="A70" s="50">
        <v>60</v>
      </c>
      <c r="B70" s="56" t="s">
        <v>38</v>
      </c>
      <c r="C70" s="50" t="s">
        <v>41</v>
      </c>
      <c r="D70" s="50" t="s">
        <v>228</v>
      </c>
      <c r="E70" s="50">
        <v>0.38</v>
      </c>
      <c r="F70" s="57" t="s">
        <v>229</v>
      </c>
      <c r="G70" s="57" t="s">
        <v>227</v>
      </c>
      <c r="H70" s="50" t="s">
        <v>40</v>
      </c>
      <c r="I70" s="58">
        <v>1</v>
      </c>
      <c r="J70" s="50" t="s">
        <v>44</v>
      </c>
      <c r="K70" s="50"/>
      <c r="L70" s="50"/>
      <c r="M70" s="68">
        <v>26</v>
      </c>
      <c r="N70" s="69">
        <v>0</v>
      </c>
      <c r="O70" s="69">
        <v>0</v>
      </c>
      <c r="P70" s="68">
        <v>26</v>
      </c>
      <c r="Q70" s="69">
        <v>0</v>
      </c>
      <c r="R70" s="69">
        <v>0</v>
      </c>
      <c r="S70" s="69">
        <v>0</v>
      </c>
      <c r="T70" s="68">
        <v>26</v>
      </c>
      <c r="U70" s="50"/>
      <c r="V70" s="50">
        <v>75</v>
      </c>
      <c r="W70" s="50">
        <f t="shared" si="1"/>
        <v>75</v>
      </c>
      <c r="X70" s="50"/>
      <c r="Y70" s="50"/>
      <c r="Z70" s="50"/>
      <c r="AA70" s="50">
        <v>1</v>
      </c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  <c r="FP70" s="49"/>
      <c r="FQ70" s="49"/>
      <c r="FR70" s="49"/>
      <c r="FS70" s="49"/>
      <c r="FT70" s="49"/>
      <c r="FU70" s="49"/>
      <c r="FV70" s="49"/>
      <c r="FW70" s="49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  <c r="HG70" s="49"/>
      <c r="HH70" s="49"/>
      <c r="HI70" s="49"/>
      <c r="HJ70" s="49"/>
      <c r="HK70" s="49"/>
      <c r="HL70" s="49"/>
      <c r="HM70" s="49"/>
      <c r="HN70" s="49"/>
      <c r="HO70" s="49"/>
      <c r="HP70" s="49"/>
      <c r="HQ70" s="49"/>
      <c r="HR70" s="49"/>
      <c r="HS70" s="49"/>
      <c r="HT70" s="49"/>
      <c r="HU70" s="49"/>
      <c r="HV70" s="49"/>
      <c r="HW70" s="49"/>
      <c r="HX70" s="49"/>
      <c r="HY70" s="49"/>
      <c r="HZ70" s="49"/>
      <c r="IA70" s="49"/>
      <c r="IB70" s="49"/>
      <c r="IC70" s="49"/>
      <c r="ID70" s="49"/>
      <c r="IE70" s="49"/>
      <c r="IF70" s="49"/>
      <c r="IG70" s="49"/>
      <c r="IH70" s="49"/>
      <c r="II70" s="49"/>
      <c r="IJ70" s="49"/>
      <c r="IK70" s="49"/>
      <c r="IL70" s="49"/>
      <c r="IM70" s="49"/>
      <c r="IN70" s="49"/>
      <c r="IO70" s="49"/>
      <c r="IP70" s="49"/>
      <c r="IQ70" s="49"/>
      <c r="IR70" s="49"/>
      <c r="IS70" s="49"/>
      <c r="IT70" s="49"/>
      <c r="IU70" s="49"/>
      <c r="IV70" s="49"/>
    </row>
    <row r="71" spans="1:256" s="35" customFormat="1" x14ac:dyDescent="0.2">
      <c r="A71" s="50">
        <v>61</v>
      </c>
      <c r="B71" s="56" t="s">
        <v>38</v>
      </c>
      <c r="C71" s="50" t="s">
        <v>41</v>
      </c>
      <c r="D71" s="50" t="s">
        <v>230</v>
      </c>
      <c r="E71" s="50" t="s">
        <v>42</v>
      </c>
      <c r="F71" s="57" t="s">
        <v>231</v>
      </c>
      <c r="G71" s="57" t="s">
        <v>232</v>
      </c>
      <c r="H71" s="50" t="s">
        <v>40</v>
      </c>
      <c r="I71" s="66">
        <v>1.17</v>
      </c>
      <c r="J71" s="66" t="s">
        <v>41</v>
      </c>
      <c r="K71" s="50"/>
      <c r="L71" s="50"/>
      <c r="M71" s="50">
        <v>2</v>
      </c>
      <c r="N71" s="50">
        <v>0</v>
      </c>
      <c r="O71" s="50">
        <v>0</v>
      </c>
      <c r="P71" s="50">
        <v>2</v>
      </c>
      <c r="Q71" s="50">
        <v>0</v>
      </c>
      <c r="R71" s="50">
        <v>0</v>
      </c>
      <c r="S71" s="50">
        <v>0</v>
      </c>
      <c r="T71" s="50">
        <v>2</v>
      </c>
      <c r="U71" s="50"/>
      <c r="V71" s="50">
        <v>30</v>
      </c>
      <c r="W71" s="50">
        <f t="shared" si="1"/>
        <v>35.099999999999994</v>
      </c>
      <c r="X71" s="50"/>
      <c r="Y71" s="50"/>
      <c r="Z71" s="50"/>
      <c r="AA71" s="50">
        <v>1</v>
      </c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49"/>
      <c r="HK71" s="49"/>
      <c r="HL71" s="49"/>
      <c r="HM71" s="49"/>
      <c r="HN71" s="49"/>
      <c r="HO71" s="49"/>
      <c r="HP71" s="49"/>
      <c r="HQ71" s="49"/>
      <c r="HR71" s="49"/>
      <c r="HS71" s="49"/>
      <c r="HT71" s="49"/>
      <c r="HU71" s="49"/>
      <c r="HV71" s="49"/>
      <c r="HW71" s="49"/>
      <c r="HX71" s="49"/>
      <c r="HY71" s="49"/>
      <c r="HZ71" s="49"/>
      <c r="IA71" s="49"/>
      <c r="IB71" s="49"/>
      <c r="IC71" s="49"/>
      <c r="ID71" s="49"/>
      <c r="IE71" s="49"/>
      <c r="IF71" s="49"/>
      <c r="IG71" s="49"/>
      <c r="IH71" s="49"/>
      <c r="II71" s="49"/>
      <c r="IJ71" s="49"/>
      <c r="IK71" s="49"/>
      <c r="IL71" s="49"/>
      <c r="IM71" s="49"/>
      <c r="IN71" s="49"/>
      <c r="IO71" s="49"/>
      <c r="IP71" s="49"/>
      <c r="IQ71" s="49"/>
      <c r="IR71" s="49"/>
      <c r="IS71" s="49"/>
      <c r="IT71" s="49"/>
      <c r="IU71" s="49"/>
      <c r="IV71" s="49"/>
    </row>
    <row r="72" spans="1:256" s="35" customFormat="1" x14ac:dyDescent="0.2">
      <c r="A72" s="50">
        <v>62</v>
      </c>
      <c r="B72" s="56" t="s">
        <v>38</v>
      </c>
      <c r="C72" s="50" t="s">
        <v>41</v>
      </c>
      <c r="D72" s="50" t="s">
        <v>233</v>
      </c>
      <c r="E72" s="50" t="s">
        <v>42</v>
      </c>
      <c r="F72" s="57" t="s">
        <v>231</v>
      </c>
      <c r="G72" s="57" t="s">
        <v>234</v>
      </c>
      <c r="H72" s="50" t="s">
        <v>40</v>
      </c>
      <c r="I72" s="50">
        <v>1.83</v>
      </c>
      <c r="J72" s="50" t="s">
        <v>41</v>
      </c>
      <c r="K72" s="50"/>
      <c r="L72" s="50"/>
      <c r="M72" s="68">
        <v>1</v>
      </c>
      <c r="N72" s="69">
        <v>0</v>
      </c>
      <c r="O72" s="69">
        <v>0</v>
      </c>
      <c r="P72" s="68">
        <v>1</v>
      </c>
      <c r="Q72" s="69">
        <v>0</v>
      </c>
      <c r="R72" s="69">
        <v>0</v>
      </c>
      <c r="S72" s="69">
        <v>1</v>
      </c>
      <c r="T72" s="68">
        <v>0</v>
      </c>
      <c r="U72" s="50"/>
      <c r="V72" s="50">
        <v>15</v>
      </c>
      <c r="W72" s="50">
        <f t="shared" si="1"/>
        <v>27.450000000000003</v>
      </c>
      <c r="X72" s="50"/>
      <c r="Y72" s="50"/>
      <c r="Z72" s="50"/>
      <c r="AA72" s="50">
        <v>1</v>
      </c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49"/>
      <c r="EZ72" s="49"/>
      <c r="FA72" s="49"/>
      <c r="FB72" s="49"/>
      <c r="FC72" s="49"/>
      <c r="FD72" s="49"/>
      <c r="FE72" s="49"/>
      <c r="FF72" s="49"/>
      <c r="FG72" s="49"/>
      <c r="FH72" s="49"/>
      <c r="FI72" s="49"/>
      <c r="FJ72" s="49"/>
      <c r="FK72" s="49"/>
      <c r="FL72" s="49"/>
      <c r="FM72" s="49"/>
      <c r="FN72" s="49"/>
      <c r="FO72" s="49"/>
      <c r="FP72" s="49"/>
      <c r="FQ72" s="49"/>
      <c r="FR72" s="49"/>
      <c r="FS72" s="49"/>
      <c r="FT72" s="49"/>
      <c r="FU72" s="49"/>
      <c r="FV72" s="49"/>
      <c r="FW72" s="49"/>
      <c r="FX72" s="49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  <c r="HG72" s="49"/>
      <c r="HH72" s="49"/>
      <c r="HI72" s="49"/>
      <c r="HJ72" s="49"/>
      <c r="HK72" s="49"/>
      <c r="HL72" s="49"/>
      <c r="HM72" s="49"/>
      <c r="HN72" s="49"/>
      <c r="HO72" s="49"/>
      <c r="HP72" s="49"/>
      <c r="HQ72" s="49"/>
      <c r="HR72" s="49"/>
      <c r="HS72" s="49"/>
      <c r="HT72" s="49"/>
      <c r="HU72" s="49"/>
      <c r="HV72" s="49"/>
      <c r="HW72" s="49"/>
      <c r="HX72" s="49"/>
      <c r="HY72" s="49"/>
      <c r="HZ72" s="49"/>
      <c r="IA72" s="49"/>
      <c r="IB72" s="49"/>
      <c r="IC72" s="49"/>
      <c r="ID72" s="49"/>
      <c r="IE72" s="49"/>
      <c r="IF72" s="49"/>
      <c r="IG72" s="49"/>
      <c r="IH72" s="49"/>
      <c r="II72" s="49"/>
      <c r="IJ72" s="49"/>
      <c r="IK72" s="49"/>
      <c r="IL72" s="49"/>
      <c r="IM72" s="49"/>
      <c r="IN72" s="49"/>
      <c r="IO72" s="49"/>
      <c r="IP72" s="49"/>
      <c r="IQ72" s="49"/>
      <c r="IR72" s="49"/>
      <c r="IS72" s="49"/>
      <c r="IT72" s="49"/>
      <c r="IU72" s="49"/>
      <c r="IV72" s="49"/>
    </row>
    <row r="73" spans="1:256" s="35" customFormat="1" x14ac:dyDescent="0.2">
      <c r="A73" s="50">
        <v>63</v>
      </c>
      <c r="B73" s="56" t="s">
        <v>38</v>
      </c>
      <c r="C73" s="50" t="s">
        <v>41</v>
      </c>
      <c r="D73" s="50" t="s">
        <v>235</v>
      </c>
      <c r="E73" s="50" t="s">
        <v>42</v>
      </c>
      <c r="F73" s="57" t="s">
        <v>236</v>
      </c>
      <c r="G73" s="57" t="s">
        <v>237</v>
      </c>
      <c r="H73" s="50" t="s">
        <v>40</v>
      </c>
      <c r="I73" s="50">
        <v>1.08</v>
      </c>
      <c r="J73" s="50" t="s">
        <v>41</v>
      </c>
      <c r="K73" s="50"/>
      <c r="L73" s="50"/>
      <c r="M73" s="68">
        <v>1</v>
      </c>
      <c r="N73" s="69">
        <v>0</v>
      </c>
      <c r="O73" s="69">
        <v>0</v>
      </c>
      <c r="P73" s="68">
        <v>1</v>
      </c>
      <c r="Q73" s="69">
        <v>0</v>
      </c>
      <c r="R73" s="69">
        <v>0</v>
      </c>
      <c r="S73" s="69">
        <v>1</v>
      </c>
      <c r="T73" s="68">
        <v>0</v>
      </c>
      <c r="U73" s="50"/>
      <c r="V73" s="50">
        <v>15</v>
      </c>
      <c r="W73" s="50">
        <f t="shared" si="1"/>
        <v>16.200000000000003</v>
      </c>
      <c r="X73" s="50"/>
      <c r="Y73" s="50"/>
      <c r="Z73" s="50"/>
      <c r="AA73" s="50">
        <v>1</v>
      </c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49"/>
      <c r="EY73" s="49"/>
      <c r="EZ73" s="49"/>
      <c r="FA73" s="49"/>
      <c r="FB73" s="49"/>
      <c r="FC73" s="49"/>
      <c r="FD73" s="49"/>
      <c r="FE73" s="49"/>
      <c r="FF73" s="49"/>
      <c r="FG73" s="49"/>
      <c r="FH73" s="49"/>
      <c r="FI73" s="49"/>
      <c r="FJ73" s="49"/>
      <c r="FK73" s="49"/>
      <c r="FL73" s="49"/>
      <c r="FM73" s="49"/>
      <c r="FN73" s="49"/>
      <c r="FO73" s="49"/>
      <c r="FP73" s="49"/>
      <c r="FQ73" s="49"/>
      <c r="FR73" s="49"/>
      <c r="FS73" s="49"/>
      <c r="FT73" s="49"/>
      <c r="FU73" s="49"/>
      <c r="FV73" s="49"/>
      <c r="FW73" s="49"/>
      <c r="FX73" s="49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  <c r="HG73" s="49"/>
      <c r="HH73" s="49"/>
      <c r="HI73" s="49"/>
      <c r="HJ73" s="49"/>
      <c r="HK73" s="49"/>
      <c r="HL73" s="49"/>
      <c r="HM73" s="49"/>
      <c r="HN73" s="49"/>
      <c r="HO73" s="49"/>
      <c r="HP73" s="49"/>
      <c r="HQ73" s="49"/>
      <c r="HR73" s="49"/>
      <c r="HS73" s="49"/>
      <c r="HT73" s="49"/>
      <c r="HU73" s="49"/>
      <c r="HV73" s="49"/>
      <c r="HW73" s="49"/>
      <c r="HX73" s="49"/>
      <c r="HY73" s="49"/>
      <c r="HZ73" s="49"/>
      <c r="IA73" s="49"/>
      <c r="IB73" s="49"/>
      <c r="IC73" s="49"/>
      <c r="ID73" s="49"/>
      <c r="IE73" s="49"/>
      <c r="IF73" s="49"/>
      <c r="IG73" s="49"/>
      <c r="IH73" s="49"/>
      <c r="II73" s="49"/>
      <c r="IJ73" s="49"/>
      <c r="IK73" s="49"/>
      <c r="IL73" s="49"/>
      <c r="IM73" s="49"/>
      <c r="IN73" s="49"/>
      <c r="IO73" s="49"/>
      <c r="IP73" s="49"/>
      <c r="IQ73" s="49"/>
      <c r="IR73" s="49"/>
      <c r="IS73" s="49"/>
      <c r="IT73" s="49"/>
      <c r="IU73" s="49"/>
      <c r="IV73" s="49"/>
    </row>
    <row r="74" spans="1:256" s="35" customFormat="1" x14ac:dyDescent="0.2">
      <c r="A74" s="50">
        <v>64</v>
      </c>
      <c r="B74" s="56" t="s">
        <v>38</v>
      </c>
      <c r="C74" s="50" t="s">
        <v>41</v>
      </c>
      <c r="D74" s="50" t="s">
        <v>238</v>
      </c>
      <c r="E74" s="50">
        <v>0.38</v>
      </c>
      <c r="F74" s="57" t="s">
        <v>239</v>
      </c>
      <c r="G74" s="57" t="s">
        <v>240</v>
      </c>
      <c r="H74" s="50" t="s">
        <v>40</v>
      </c>
      <c r="I74" s="58">
        <v>1</v>
      </c>
      <c r="J74" s="50" t="s">
        <v>44</v>
      </c>
      <c r="K74" s="50"/>
      <c r="L74" s="50"/>
      <c r="M74" s="50">
        <v>76</v>
      </c>
      <c r="N74" s="50">
        <v>0</v>
      </c>
      <c r="O74" s="50">
        <v>0</v>
      </c>
      <c r="P74" s="50">
        <v>76</v>
      </c>
      <c r="Q74" s="50">
        <v>0</v>
      </c>
      <c r="R74" s="50">
        <v>0</v>
      </c>
      <c r="S74" s="50">
        <v>0</v>
      </c>
      <c r="T74" s="50">
        <v>76</v>
      </c>
      <c r="U74" s="50"/>
      <c r="V74" s="50">
        <v>90</v>
      </c>
      <c r="W74" s="50">
        <f t="shared" si="1"/>
        <v>90</v>
      </c>
      <c r="X74" s="50"/>
      <c r="Y74" s="50"/>
      <c r="Z74" s="50"/>
      <c r="AA74" s="50">
        <v>1</v>
      </c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49"/>
      <c r="HO74" s="49"/>
      <c r="HP74" s="49"/>
      <c r="HQ74" s="49"/>
      <c r="HR74" s="49"/>
      <c r="HS74" s="49"/>
      <c r="HT74" s="49"/>
      <c r="HU74" s="49"/>
      <c r="HV74" s="49"/>
      <c r="HW74" s="49"/>
      <c r="HX74" s="49"/>
      <c r="HY74" s="49"/>
      <c r="HZ74" s="49"/>
      <c r="IA74" s="49"/>
      <c r="IB74" s="49"/>
      <c r="IC74" s="49"/>
      <c r="ID74" s="49"/>
      <c r="IE74" s="49"/>
      <c r="IF74" s="49"/>
      <c r="IG74" s="49"/>
      <c r="IH74" s="49"/>
      <c r="II74" s="49"/>
      <c r="IJ74" s="49"/>
      <c r="IK74" s="49"/>
      <c r="IL74" s="49"/>
      <c r="IM74" s="49"/>
      <c r="IN74" s="49"/>
      <c r="IO74" s="49"/>
      <c r="IP74" s="49"/>
      <c r="IQ74" s="49"/>
      <c r="IR74" s="49"/>
      <c r="IS74" s="49"/>
      <c r="IT74" s="49"/>
      <c r="IU74" s="49"/>
      <c r="IV74" s="49"/>
    </row>
    <row r="75" spans="1:256" s="49" customFormat="1" ht="15.75" x14ac:dyDescent="0.25">
      <c r="A75" s="50">
        <v>65</v>
      </c>
      <c r="B75" s="74" t="s">
        <v>38</v>
      </c>
      <c r="C75" s="76" t="s">
        <v>41</v>
      </c>
      <c r="D75" s="76" t="s">
        <v>241</v>
      </c>
      <c r="E75" s="76">
        <v>0.38</v>
      </c>
      <c r="F75" s="77" t="s">
        <v>242</v>
      </c>
      <c r="G75" s="77" t="s">
        <v>243</v>
      </c>
      <c r="H75" s="76" t="s">
        <v>40</v>
      </c>
      <c r="I75" s="84">
        <v>0.42</v>
      </c>
      <c r="J75" s="76" t="s">
        <v>41</v>
      </c>
      <c r="K75" s="76"/>
      <c r="L75" s="76"/>
      <c r="M75" s="95">
        <v>72</v>
      </c>
      <c r="N75" s="96">
        <v>0</v>
      </c>
      <c r="O75" s="96">
        <v>0</v>
      </c>
      <c r="P75" s="95">
        <v>72</v>
      </c>
      <c r="Q75" s="96">
        <v>0</v>
      </c>
      <c r="R75" s="96">
        <v>0</v>
      </c>
      <c r="S75" s="96">
        <v>0</v>
      </c>
      <c r="T75" s="95">
        <v>72</v>
      </c>
      <c r="U75" s="88"/>
      <c r="V75" s="88">
        <v>255</v>
      </c>
      <c r="W75" s="50">
        <f t="shared" si="1"/>
        <v>107.1</v>
      </c>
      <c r="X75" s="76"/>
      <c r="Y75" s="77"/>
      <c r="Z75" s="77"/>
      <c r="AA75" s="76">
        <v>1</v>
      </c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3"/>
      <c r="EF75" s="73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3"/>
      <c r="EU75" s="73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3"/>
      <c r="FJ75" s="73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3"/>
      <c r="FY75" s="73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3"/>
      <c r="GN75" s="73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3"/>
      <c r="HC75" s="73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3"/>
      <c r="HR75" s="73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3"/>
      <c r="IG75" s="73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3"/>
      <c r="IV75" s="73"/>
    </row>
    <row r="76" spans="1:256" s="49" customFormat="1" ht="15.75" x14ac:dyDescent="0.25">
      <c r="A76" s="50">
        <v>66</v>
      </c>
      <c r="B76" s="74" t="s">
        <v>38</v>
      </c>
      <c r="C76" s="76" t="s">
        <v>41</v>
      </c>
      <c r="D76" s="76" t="s">
        <v>244</v>
      </c>
      <c r="E76" s="76">
        <v>0.38</v>
      </c>
      <c r="F76" s="77" t="s">
        <v>245</v>
      </c>
      <c r="G76" s="77" t="s">
        <v>246</v>
      </c>
      <c r="H76" s="76" t="s">
        <v>40</v>
      </c>
      <c r="I76" s="84">
        <v>1.5</v>
      </c>
      <c r="J76" s="76" t="s">
        <v>44</v>
      </c>
      <c r="K76" s="76"/>
      <c r="L76" s="76"/>
      <c r="M76" s="88">
        <v>20</v>
      </c>
      <c r="N76" s="88">
        <v>0</v>
      </c>
      <c r="O76" s="88">
        <v>0</v>
      </c>
      <c r="P76" s="88">
        <v>20</v>
      </c>
      <c r="Q76" s="88">
        <v>0</v>
      </c>
      <c r="R76" s="88">
        <v>0</v>
      </c>
      <c r="S76" s="88">
        <v>0</v>
      </c>
      <c r="T76" s="88">
        <v>20</v>
      </c>
      <c r="U76" s="88"/>
      <c r="V76" s="88">
        <v>150</v>
      </c>
      <c r="W76" s="50">
        <f t="shared" ref="W76:W90" si="2">V76*I76</f>
        <v>225</v>
      </c>
      <c r="X76" s="76"/>
      <c r="Y76" s="77"/>
      <c r="Z76" s="77"/>
      <c r="AA76" s="76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3"/>
      <c r="DQ76" s="73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3"/>
      <c r="EF76" s="73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3"/>
      <c r="EU76" s="73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3"/>
      <c r="FJ76" s="73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3"/>
      <c r="FY76" s="73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3"/>
      <c r="GN76" s="73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3"/>
      <c r="HC76" s="73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3"/>
      <c r="HR76" s="73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3"/>
      <c r="IG76" s="73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3"/>
      <c r="IV76" s="73"/>
    </row>
    <row r="77" spans="1:256" s="49" customFormat="1" ht="15.75" x14ac:dyDescent="0.25">
      <c r="A77" s="50">
        <v>67</v>
      </c>
      <c r="B77" s="74" t="s">
        <v>38</v>
      </c>
      <c r="C77" s="76" t="s">
        <v>41</v>
      </c>
      <c r="D77" s="76" t="s">
        <v>247</v>
      </c>
      <c r="E77" s="77" t="s">
        <v>43</v>
      </c>
      <c r="F77" s="77" t="s">
        <v>248</v>
      </c>
      <c r="G77" s="77" t="s">
        <v>249</v>
      </c>
      <c r="H77" s="76" t="s">
        <v>40</v>
      </c>
      <c r="I77" s="84">
        <v>2.17</v>
      </c>
      <c r="J77" s="76" t="s">
        <v>44</v>
      </c>
      <c r="K77" s="76"/>
      <c r="L77" s="76"/>
      <c r="M77" s="95">
        <v>79</v>
      </c>
      <c r="N77" s="96">
        <v>0</v>
      </c>
      <c r="O77" s="96">
        <v>0</v>
      </c>
      <c r="P77" s="95">
        <v>79</v>
      </c>
      <c r="Q77" s="96">
        <v>0</v>
      </c>
      <c r="R77" s="96">
        <v>0</v>
      </c>
      <c r="S77" s="96">
        <v>0</v>
      </c>
      <c r="T77" s="95">
        <v>79</v>
      </c>
      <c r="U77" s="88"/>
      <c r="V77" s="89">
        <v>585</v>
      </c>
      <c r="W77" s="50">
        <f t="shared" si="2"/>
        <v>1269.45</v>
      </c>
      <c r="X77" s="75"/>
      <c r="Y77" s="75"/>
      <c r="Z77" s="75"/>
      <c r="AA77" s="76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3"/>
      <c r="DQ77" s="73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3"/>
      <c r="EF77" s="73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3"/>
      <c r="EU77" s="73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3"/>
      <c r="FJ77" s="73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3"/>
      <c r="FY77" s="73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3"/>
      <c r="GN77" s="73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3"/>
      <c r="HC77" s="73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3"/>
      <c r="HR77" s="73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3"/>
      <c r="IG77" s="73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3"/>
      <c r="IV77" s="73"/>
    </row>
    <row r="78" spans="1:256" s="49" customFormat="1" ht="15.75" x14ac:dyDescent="0.25">
      <c r="A78" s="50">
        <v>68</v>
      </c>
      <c r="B78" s="74" t="s">
        <v>38</v>
      </c>
      <c r="C78" s="74" t="s">
        <v>41</v>
      </c>
      <c r="D78" s="76" t="s">
        <v>250</v>
      </c>
      <c r="E78" s="77" t="s">
        <v>43</v>
      </c>
      <c r="F78" s="77" t="s">
        <v>251</v>
      </c>
      <c r="G78" s="77" t="s">
        <v>252</v>
      </c>
      <c r="H78" s="76" t="s">
        <v>40</v>
      </c>
      <c r="I78" s="84">
        <v>1</v>
      </c>
      <c r="J78" s="76" t="s">
        <v>41</v>
      </c>
      <c r="K78" s="76"/>
      <c r="L78" s="76"/>
      <c r="M78" s="95">
        <v>87</v>
      </c>
      <c r="N78" s="96">
        <v>0</v>
      </c>
      <c r="O78" s="96">
        <v>0</v>
      </c>
      <c r="P78" s="95">
        <v>87</v>
      </c>
      <c r="Q78" s="96">
        <v>0</v>
      </c>
      <c r="R78" s="96">
        <v>0</v>
      </c>
      <c r="S78" s="96">
        <v>0</v>
      </c>
      <c r="T78" s="95">
        <v>87</v>
      </c>
      <c r="U78" s="88"/>
      <c r="V78" s="89">
        <v>250</v>
      </c>
      <c r="W78" s="50">
        <f t="shared" si="2"/>
        <v>250</v>
      </c>
      <c r="X78" s="75"/>
      <c r="Y78" s="75"/>
      <c r="Z78" s="75"/>
      <c r="AA78" s="76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  <c r="CC78" s="83"/>
      <c r="CD78" s="83"/>
      <c r="CE78" s="83"/>
      <c r="CF78" s="83"/>
      <c r="CG78" s="83"/>
      <c r="CH78" s="83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/>
      <c r="CT78" s="83"/>
      <c r="CU78" s="83"/>
      <c r="CV78" s="83"/>
      <c r="CW78" s="83"/>
      <c r="CX78" s="83"/>
      <c r="CY78" s="83"/>
      <c r="CZ78" s="83"/>
      <c r="DA78" s="83"/>
      <c r="DB78" s="83"/>
      <c r="DC78" s="83"/>
      <c r="DD78" s="83"/>
      <c r="DE78" s="83"/>
      <c r="DF78" s="83"/>
      <c r="DG78" s="83"/>
      <c r="DH78" s="83"/>
      <c r="DI78" s="83"/>
      <c r="DJ78" s="83"/>
      <c r="DK78" s="83"/>
      <c r="DL78" s="83"/>
      <c r="DM78" s="83"/>
      <c r="DN78" s="83"/>
      <c r="DO78" s="83"/>
      <c r="DP78" s="83"/>
      <c r="DQ78" s="83"/>
      <c r="DR78" s="83"/>
      <c r="DS78" s="83"/>
      <c r="DT78" s="83"/>
      <c r="DU78" s="83"/>
      <c r="DV78" s="83"/>
      <c r="DW78" s="83"/>
      <c r="DX78" s="83"/>
      <c r="DY78" s="83"/>
      <c r="DZ78" s="83"/>
      <c r="EA78" s="83"/>
      <c r="EB78" s="83"/>
      <c r="EC78" s="83"/>
      <c r="ED78" s="83"/>
      <c r="EE78" s="83"/>
      <c r="EF78" s="83"/>
      <c r="EG78" s="83"/>
      <c r="EH78" s="83"/>
      <c r="EI78" s="83"/>
      <c r="EJ78" s="83"/>
      <c r="EK78" s="83"/>
      <c r="EL78" s="83"/>
      <c r="EM78" s="83"/>
      <c r="EN78" s="83"/>
      <c r="EO78" s="83"/>
      <c r="EP78" s="83"/>
      <c r="EQ78" s="83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  <c r="FW78" s="83"/>
      <c r="FX78" s="83"/>
      <c r="FY78" s="83"/>
      <c r="FZ78" s="83"/>
      <c r="GA78" s="83"/>
      <c r="GB78" s="83"/>
      <c r="GC78" s="83"/>
      <c r="GD78" s="83"/>
      <c r="GE78" s="83"/>
      <c r="GF78" s="83"/>
      <c r="GG78" s="83"/>
      <c r="GH78" s="83"/>
      <c r="GI78" s="83"/>
      <c r="GJ78" s="83"/>
      <c r="GK78" s="83"/>
      <c r="GL78" s="83"/>
      <c r="GM78" s="83"/>
      <c r="GN78" s="83"/>
      <c r="GO78" s="83"/>
      <c r="GP78" s="83"/>
      <c r="GQ78" s="83"/>
      <c r="GR78" s="83"/>
      <c r="GS78" s="83"/>
      <c r="GT78" s="83"/>
      <c r="GU78" s="83"/>
      <c r="GV78" s="83"/>
      <c r="GW78" s="83"/>
      <c r="GX78" s="83"/>
      <c r="GY78" s="83"/>
      <c r="GZ78" s="83"/>
      <c r="HA78" s="83"/>
      <c r="HB78" s="83"/>
      <c r="HC78" s="83"/>
      <c r="HD78" s="83"/>
      <c r="HE78" s="83"/>
      <c r="HF78" s="83"/>
      <c r="HG78" s="83"/>
      <c r="HH78" s="83"/>
      <c r="HI78" s="83"/>
      <c r="HJ78" s="83"/>
      <c r="HK78" s="83"/>
      <c r="HL78" s="83"/>
      <c r="HM78" s="83"/>
      <c r="HN78" s="83"/>
      <c r="HO78" s="83"/>
      <c r="HP78" s="83"/>
      <c r="HQ78" s="83"/>
      <c r="HR78" s="83"/>
      <c r="HS78" s="83"/>
      <c r="HT78" s="83"/>
      <c r="HU78" s="83"/>
      <c r="HV78" s="83"/>
      <c r="HW78" s="83"/>
      <c r="HX78" s="83"/>
      <c r="HY78" s="83"/>
      <c r="HZ78" s="83"/>
      <c r="IA78" s="83"/>
      <c r="IB78" s="83"/>
      <c r="IC78" s="83"/>
      <c r="ID78" s="83"/>
      <c r="IE78" s="83"/>
      <c r="IF78" s="83"/>
      <c r="IG78" s="83"/>
      <c r="IH78" s="83"/>
      <c r="II78" s="83"/>
      <c r="IJ78" s="83"/>
      <c r="IK78" s="83"/>
      <c r="IL78" s="83"/>
      <c r="IM78" s="83"/>
      <c r="IN78" s="83"/>
      <c r="IO78" s="83"/>
      <c r="IP78" s="83"/>
      <c r="IQ78" s="83"/>
      <c r="IR78" s="83"/>
      <c r="IS78" s="83"/>
      <c r="IT78" s="83"/>
      <c r="IU78" s="83"/>
      <c r="IV78" s="83"/>
    </row>
    <row r="79" spans="1:256" s="49" customFormat="1" ht="15.75" x14ac:dyDescent="0.25">
      <c r="A79" s="50">
        <v>69</v>
      </c>
      <c r="B79" s="74" t="s">
        <v>38</v>
      </c>
      <c r="C79" s="74" t="s">
        <v>41</v>
      </c>
      <c r="D79" s="76" t="s">
        <v>253</v>
      </c>
      <c r="E79" s="77" t="s">
        <v>43</v>
      </c>
      <c r="F79" s="77" t="s">
        <v>251</v>
      </c>
      <c r="G79" s="77" t="s">
        <v>252</v>
      </c>
      <c r="H79" s="76" t="s">
        <v>40</v>
      </c>
      <c r="I79" s="84">
        <v>1</v>
      </c>
      <c r="J79" s="76" t="s">
        <v>41</v>
      </c>
      <c r="K79" s="76"/>
      <c r="L79" s="76"/>
      <c r="M79" s="89">
        <v>80</v>
      </c>
      <c r="N79" s="88"/>
      <c r="O79" s="88"/>
      <c r="P79" s="89">
        <v>80</v>
      </c>
      <c r="Q79" s="88"/>
      <c r="R79" s="88"/>
      <c r="S79" s="89"/>
      <c r="T79" s="89">
        <v>80</v>
      </c>
      <c r="U79" s="88"/>
      <c r="V79" s="89">
        <v>125</v>
      </c>
      <c r="W79" s="50">
        <f t="shared" si="2"/>
        <v>125</v>
      </c>
      <c r="X79" s="75"/>
      <c r="Y79" s="75"/>
      <c r="Z79" s="75"/>
      <c r="AA79" s="76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83"/>
      <c r="CC79" s="83"/>
      <c r="CD79" s="83"/>
      <c r="CE79" s="83"/>
      <c r="CF79" s="83"/>
      <c r="CG79" s="83"/>
      <c r="CH79" s="83"/>
      <c r="CI79" s="83"/>
      <c r="CJ79" s="83"/>
      <c r="CK79" s="83"/>
      <c r="CL79" s="83"/>
      <c r="CM79" s="83"/>
      <c r="CN79" s="83"/>
      <c r="CO79" s="83"/>
      <c r="CP79" s="83"/>
      <c r="CQ79" s="83"/>
      <c r="CR79" s="83"/>
      <c r="CS79" s="83"/>
      <c r="CT79" s="83"/>
      <c r="CU79" s="83"/>
      <c r="CV79" s="83"/>
      <c r="CW79" s="83"/>
      <c r="CX79" s="83"/>
      <c r="CY79" s="83"/>
      <c r="CZ79" s="83"/>
      <c r="DA79" s="83"/>
      <c r="DB79" s="83"/>
      <c r="DC79" s="83"/>
      <c r="DD79" s="83"/>
      <c r="DE79" s="83"/>
      <c r="DF79" s="83"/>
      <c r="DG79" s="83"/>
      <c r="DH79" s="83"/>
      <c r="DI79" s="83"/>
      <c r="DJ79" s="83"/>
      <c r="DK79" s="83"/>
      <c r="DL79" s="83"/>
      <c r="DM79" s="83"/>
      <c r="DN79" s="83"/>
      <c r="DO79" s="83"/>
      <c r="DP79" s="83"/>
      <c r="DQ79" s="83"/>
      <c r="DR79" s="83"/>
      <c r="DS79" s="83"/>
      <c r="DT79" s="83"/>
      <c r="DU79" s="83"/>
      <c r="DV79" s="83"/>
      <c r="DW79" s="83"/>
      <c r="DX79" s="83"/>
      <c r="DY79" s="83"/>
      <c r="DZ79" s="83"/>
      <c r="EA79" s="83"/>
      <c r="EB79" s="83"/>
      <c r="EC79" s="83"/>
      <c r="ED79" s="83"/>
      <c r="EE79" s="83"/>
      <c r="EF79" s="83"/>
      <c r="EG79" s="83"/>
      <c r="EH79" s="83"/>
      <c r="EI79" s="83"/>
      <c r="EJ79" s="83"/>
      <c r="EK79" s="83"/>
      <c r="EL79" s="83"/>
      <c r="EM79" s="83"/>
      <c r="EN79" s="83"/>
      <c r="EO79" s="83"/>
      <c r="EP79" s="83"/>
      <c r="EQ79" s="83"/>
      <c r="ER79" s="83"/>
      <c r="ES79" s="83"/>
      <c r="ET79" s="83"/>
      <c r="EU79" s="83"/>
      <c r="EV79" s="83"/>
      <c r="EW79" s="83"/>
      <c r="EX79" s="83"/>
      <c r="EY79" s="83"/>
      <c r="EZ79" s="83"/>
      <c r="FA79" s="83"/>
      <c r="FB79" s="83"/>
      <c r="FC79" s="83"/>
      <c r="FD79" s="83"/>
      <c r="FE79" s="83"/>
      <c r="FF79" s="83"/>
      <c r="FG79" s="83"/>
      <c r="FH79" s="83"/>
      <c r="FI79" s="83"/>
      <c r="FJ79" s="83"/>
      <c r="FK79" s="83"/>
      <c r="FL79" s="83"/>
      <c r="FM79" s="83"/>
      <c r="FN79" s="83"/>
      <c r="FO79" s="83"/>
      <c r="FP79" s="83"/>
      <c r="FQ79" s="83"/>
      <c r="FR79" s="83"/>
      <c r="FS79" s="83"/>
      <c r="FT79" s="83"/>
      <c r="FU79" s="83"/>
      <c r="FV79" s="83"/>
      <c r="FW79" s="83"/>
      <c r="FX79" s="83"/>
      <c r="FY79" s="83"/>
      <c r="FZ79" s="83"/>
      <c r="GA79" s="83"/>
      <c r="GB79" s="83"/>
      <c r="GC79" s="83"/>
      <c r="GD79" s="83"/>
      <c r="GE79" s="83"/>
      <c r="GF79" s="83"/>
      <c r="GG79" s="83"/>
      <c r="GH79" s="83"/>
      <c r="GI79" s="83"/>
      <c r="GJ79" s="83"/>
      <c r="GK79" s="83"/>
      <c r="GL79" s="83"/>
      <c r="GM79" s="83"/>
      <c r="GN79" s="83"/>
      <c r="GO79" s="83"/>
      <c r="GP79" s="83"/>
      <c r="GQ79" s="83"/>
      <c r="GR79" s="83"/>
      <c r="GS79" s="83"/>
      <c r="GT79" s="83"/>
      <c r="GU79" s="83"/>
      <c r="GV79" s="83"/>
      <c r="GW79" s="83"/>
      <c r="GX79" s="83"/>
      <c r="GY79" s="83"/>
      <c r="GZ79" s="83"/>
      <c r="HA79" s="83"/>
      <c r="HB79" s="83"/>
      <c r="HC79" s="83"/>
      <c r="HD79" s="83"/>
      <c r="HE79" s="83"/>
      <c r="HF79" s="83"/>
      <c r="HG79" s="83"/>
      <c r="HH79" s="83"/>
      <c r="HI79" s="83"/>
      <c r="HJ79" s="83"/>
      <c r="HK79" s="83"/>
      <c r="HL79" s="83"/>
      <c r="HM79" s="83"/>
      <c r="HN79" s="83"/>
      <c r="HO79" s="83"/>
      <c r="HP79" s="83"/>
      <c r="HQ79" s="83"/>
      <c r="HR79" s="83"/>
      <c r="HS79" s="83"/>
      <c r="HT79" s="83"/>
      <c r="HU79" s="83"/>
      <c r="HV79" s="83"/>
      <c r="HW79" s="83"/>
      <c r="HX79" s="83"/>
      <c r="HY79" s="83"/>
      <c r="HZ79" s="83"/>
      <c r="IA79" s="83"/>
      <c r="IB79" s="83"/>
      <c r="IC79" s="83"/>
      <c r="ID79" s="83"/>
      <c r="IE79" s="83"/>
      <c r="IF79" s="83"/>
      <c r="IG79" s="83"/>
      <c r="IH79" s="83"/>
      <c r="II79" s="83"/>
      <c r="IJ79" s="83"/>
      <c r="IK79" s="83"/>
      <c r="IL79" s="83"/>
      <c r="IM79" s="83"/>
      <c r="IN79" s="83"/>
      <c r="IO79" s="83"/>
      <c r="IP79" s="83"/>
      <c r="IQ79" s="83"/>
      <c r="IR79" s="83"/>
      <c r="IS79" s="83"/>
      <c r="IT79" s="83"/>
      <c r="IU79" s="83"/>
      <c r="IV79" s="83"/>
    </row>
    <row r="80" spans="1:256" s="49" customFormat="1" ht="15.75" x14ac:dyDescent="0.25">
      <c r="A80" s="50">
        <v>70</v>
      </c>
      <c r="B80" s="79" t="s">
        <v>38</v>
      </c>
      <c r="C80" s="78" t="s">
        <v>44</v>
      </c>
      <c r="D80" s="78" t="s">
        <v>254</v>
      </c>
      <c r="E80" s="78" t="s">
        <v>42</v>
      </c>
      <c r="F80" s="80" t="s">
        <v>255</v>
      </c>
      <c r="G80" s="80" t="s">
        <v>256</v>
      </c>
      <c r="H80" s="78" t="s">
        <v>115</v>
      </c>
      <c r="I80" s="81">
        <v>2.7</v>
      </c>
      <c r="J80" s="78" t="s">
        <v>44</v>
      </c>
      <c r="K80" s="78">
        <v>0</v>
      </c>
      <c r="L80" s="78">
        <v>0</v>
      </c>
      <c r="M80" s="90">
        <v>100</v>
      </c>
      <c r="N80" s="90">
        <v>0</v>
      </c>
      <c r="O80" s="90">
        <v>0</v>
      </c>
      <c r="P80" s="90">
        <v>100</v>
      </c>
      <c r="Q80" s="90">
        <v>0</v>
      </c>
      <c r="R80" s="90">
        <v>0</v>
      </c>
      <c r="S80" s="91" t="s">
        <v>257</v>
      </c>
      <c r="T80" s="90">
        <v>95</v>
      </c>
      <c r="U80" s="90"/>
      <c r="V80" s="90">
        <v>3835</v>
      </c>
      <c r="W80" s="50">
        <f t="shared" si="2"/>
        <v>10354.5</v>
      </c>
      <c r="X80" s="78" t="s">
        <v>258</v>
      </c>
      <c r="Y80" s="80" t="s">
        <v>259</v>
      </c>
      <c r="Z80" s="80" t="s">
        <v>260</v>
      </c>
      <c r="AA80" s="78">
        <v>0</v>
      </c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</row>
    <row r="81" spans="1:256" s="49" customFormat="1" ht="15.75" x14ac:dyDescent="0.25">
      <c r="A81" s="50">
        <v>71</v>
      </c>
      <c r="B81" s="74" t="s">
        <v>38</v>
      </c>
      <c r="C81" s="74" t="s">
        <v>39</v>
      </c>
      <c r="D81" s="76" t="s">
        <v>261</v>
      </c>
      <c r="E81" s="77" t="s">
        <v>43</v>
      </c>
      <c r="F81" s="77" t="s">
        <v>262</v>
      </c>
      <c r="G81" s="77" t="s">
        <v>263</v>
      </c>
      <c r="H81" s="76" t="s">
        <v>40</v>
      </c>
      <c r="I81" s="84">
        <v>2</v>
      </c>
      <c r="J81" s="76" t="s">
        <v>39</v>
      </c>
      <c r="K81" s="76"/>
      <c r="L81" s="76"/>
      <c r="M81" s="89">
        <v>12</v>
      </c>
      <c r="N81" s="88"/>
      <c r="O81" s="88"/>
      <c r="P81" s="89">
        <v>12</v>
      </c>
      <c r="Q81" s="88"/>
      <c r="R81" s="88"/>
      <c r="S81" s="89"/>
      <c r="T81" s="89">
        <v>12</v>
      </c>
      <c r="U81" s="88"/>
      <c r="V81" s="89">
        <v>29</v>
      </c>
      <c r="W81" s="50">
        <f t="shared" si="2"/>
        <v>58</v>
      </c>
      <c r="X81" s="75"/>
      <c r="Y81" s="75"/>
      <c r="Z81" s="75"/>
      <c r="AA81" s="76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83"/>
      <c r="CS81" s="83"/>
      <c r="CT81" s="83"/>
      <c r="CU81" s="83"/>
      <c r="CV81" s="83"/>
      <c r="CW81" s="83"/>
      <c r="CX81" s="83"/>
      <c r="CY81" s="83"/>
      <c r="CZ81" s="83"/>
      <c r="DA81" s="83"/>
      <c r="DB81" s="83"/>
      <c r="DC81" s="83"/>
      <c r="DD81" s="83"/>
      <c r="DE81" s="83"/>
      <c r="DF81" s="83"/>
      <c r="DG81" s="83"/>
      <c r="DH81" s="83"/>
      <c r="DI81" s="83"/>
      <c r="DJ81" s="83"/>
      <c r="DK81" s="83"/>
      <c r="DL81" s="83"/>
      <c r="DM81" s="83"/>
      <c r="DN81" s="83"/>
      <c r="DO81" s="83"/>
      <c r="DP81" s="83"/>
      <c r="DQ81" s="83"/>
      <c r="DR81" s="83"/>
      <c r="DS81" s="83"/>
      <c r="DT81" s="83"/>
      <c r="DU81" s="83"/>
      <c r="DV81" s="83"/>
      <c r="DW81" s="83"/>
      <c r="DX81" s="83"/>
      <c r="DY81" s="83"/>
      <c r="DZ81" s="83"/>
      <c r="EA81" s="83"/>
      <c r="EB81" s="83"/>
      <c r="EC81" s="83"/>
      <c r="ED81" s="83"/>
      <c r="EE81" s="83"/>
      <c r="EF81" s="83"/>
      <c r="EG81" s="83"/>
      <c r="EH81" s="83"/>
      <c r="EI81" s="83"/>
      <c r="EJ81" s="83"/>
      <c r="EK81" s="83"/>
      <c r="EL81" s="83"/>
      <c r="EM81" s="83"/>
      <c r="EN81" s="83"/>
      <c r="EO81" s="83"/>
      <c r="EP81" s="83"/>
      <c r="EQ81" s="83"/>
      <c r="ER81" s="83"/>
      <c r="ES81" s="83"/>
      <c r="ET81" s="83"/>
      <c r="EU81" s="83"/>
      <c r="EV81" s="83"/>
      <c r="EW81" s="83"/>
      <c r="EX81" s="83"/>
      <c r="EY81" s="83"/>
      <c r="EZ81" s="83"/>
      <c r="FA81" s="83"/>
      <c r="FB81" s="83"/>
      <c r="FC81" s="83"/>
      <c r="FD81" s="83"/>
      <c r="FE81" s="83"/>
      <c r="FF81" s="83"/>
      <c r="FG81" s="83"/>
      <c r="FH81" s="83"/>
      <c r="FI81" s="83"/>
      <c r="FJ81" s="83"/>
      <c r="FK81" s="83"/>
      <c r="FL81" s="83"/>
      <c r="FM81" s="83"/>
      <c r="FN81" s="83"/>
      <c r="FO81" s="83"/>
      <c r="FP81" s="83"/>
      <c r="FQ81" s="83"/>
      <c r="FR81" s="83"/>
      <c r="FS81" s="83"/>
      <c r="FT81" s="83"/>
      <c r="FU81" s="83"/>
      <c r="FV81" s="83"/>
      <c r="FW81" s="83"/>
      <c r="FX81" s="83"/>
      <c r="FY81" s="83"/>
      <c r="FZ81" s="83"/>
      <c r="GA81" s="83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</row>
    <row r="82" spans="1:256" s="49" customFormat="1" ht="15.75" x14ac:dyDescent="0.25">
      <c r="A82" s="50">
        <v>72</v>
      </c>
      <c r="B82" s="74" t="s">
        <v>38</v>
      </c>
      <c r="C82" s="85" t="s">
        <v>39</v>
      </c>
      <c r="D82" s="85" t="s">
        <v>264</v>
      </c>
      <c r="E82" s="85">
        <v>0.38</v>
      </c>
      <c r="F82" s="77" t="s">
        <v>262</v>
      </c>
      <c r="G82" s="77" t="s">
        <v>263</v>
      </c>
      <c r="H82" s="76" t="s">
        <v>40</v>
      </c>
      <c r="I82" s="84">
        <v>2</v>
      </c>
      <c r="J82" s="76" t="s">
        <v>39</v>
      </c>
      <c r="K82" s="76"/>
      <c r="L82" s="76"/>
      <c r="M82" s="95">
        <v>14</v>
      </c>
      <c r="N82" s="96">
        <v>0</v>
      </c>
      <c r="O82" s="96">
        <v>0</v>
      </c>
      <c r="P82" s="95">
        <v>14</v>
      </c>
      <c r="Q82" s="96">
        <v>0</v>
      </c>
      <c r="R82" s="96">
        <v>0</v>
      </c>
      <c r="S82" s="96">
        <v>0</v>
      </c>
      <c r="T82" s="95">
        <v>14</v>
      </c>
      <c r="U82" s="88"/>
      <c r="V82" s="92">
        <v>72</v>
      </c>
      <c r="W82" s="50">
        <f t="shared" si="2"/>
        <v>144</v>
      </c>
      <c r="X82" s="85"/>
      <c r="Y82" s="85"/>
      <c r="Z82" s="86"/>
      <c r="AA82" s="85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/>
      <c r="CE82" s="87"/>
      <c r="CF82" s="87"/>
      <c r="CG82" s="87"/>
      <c r="CH82" s="87"/>
      <c r="CI82" s="87"/>
      <c r="CJ82" s="87"/>
      <c r="CK82" s="87"/>
      <c r="CL82" s="87"/>
      <c r="CM82" s="87"/>
      <c r="CN82" s="87"/>
      <c r="CO82" s="87"/>
      <c r="CP82" s="87"/>
      <c r="CQ82" s="87"/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/>
      <c r="DE82" s="87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/>
      <c r="DR82" s="87"/>
      <c r="DS82" s="87"/>
      <c r="DT82" s="87"/>
      <c r="DU82" s="87"/>
      <c r="DV82" s="87"/>
      <c r="DW82" s="87"/>
      <c r="DX82" s="87"/>
      <c r="DY82" s="87"/>
      <c r="DZ82" s="87"/>
      <c r="EA82" s="87"/>
      <c r="EB82" s="87"/>
      <c r="EC82" s="87"/>
      <c r="ED82" s="87"/>
      <c r="EE82" s="87"/>
      <c r="EF82" s="87"/>
      <c r="EG82" s="87"/>
      <c r="EH82" s="87"/>
      <c r="EI82" s="87"/>
      <c r="EJ82" s="87"/>
      <c r="EK82" s="87"/>
      <c r="EL82" s="87"/>
      <c r="EM82" s="87"/>
      <c r="EN82" s="87"/>
      <c r="EO82" s="87"/>
      <c r="EP82" s="87"/>
      <c r="EQ82" s="87"/>
      <c r="ER82" s="87"/>
      <c r="ES82" s="87"/>
      <c r="ET82" s="87"/>
      <c r="EU82" s="87"/>
      <c r="EV82" s="87"/>
      <c r="EW82" s="87"/>
      <c r="EX82" s="87"/>
      <c r="EY82" s="87"/>
      <c r="EZ82" s="87"/>
      <c r="FA82" s="87"/>
      <c r="FB82" s="87"/>
      <c r="FC82" s="87"/>
      <c r="FD82" s="87"/>
      <c r="FE82" s="87"/>
      <c r="FF82" s="87"/>
      <c r="FG82" s="87"/>
      <c r="FH82" s="87"/>
      <c r="FI82" s="87"/>
      <c r="FJ82" s="87"/>
      <c r="FK82" s="87"/>
      <c r="FL82" s="87"/>
      <c r="FM82" s="87"/>
      <c r="FN82" s="87"/>
      <c r="FO82" s="87"/>
      <c r="FP82" s="87"/>
      <c r="FQ82" s="87"/>
      <c r="FR82" s="87"/>
      <c r="FS82" s="87"/>
      <c r="FT82" s="87"/>
      <c r="FU82" s="87"/>
      <c r="FV82" s="87"/>
      <c r="FW82" s="87"/>
      <c r="FX82" s="87"/>
      <c r="FY82" s="87"/>
      <c r="FZ82" s="87"/>
      <c r="GA82" s="87"/>
      <c r="GB82" s="87"/>
      <c r="GC82" s="87"/>
      <c r="GD82" s="87"/>
      <c r="GE82" s="87"/>
      <c r="GF82" s="87"/>
      <c r="GG82" s="87"/>
      <c r="GH82" s="87"/>
      <c r="GI82" s="87"/>
      <c r="GJ82" s="87"/>
      <c r="GK82" s="87"/>
      <c r="GL82" s="87"/>
      <c r="GM82" s="87"/>
      <c r="GN82" s="87"/>
      <c r="GO82" s="87"/>
      <c r="GP82" s="87"/>
      <c r="GQ82" s="87"/>
      <c r="GR82" s="87"/>
      <c r="GS82" s="87"/>
      <c r="GT82" s="87"/>
      <c r="GU82" s="87"/>
      <c r="GV82" s="87"/>
      <c r="GW82" s="87"/>
      <c r="GX82" s="87"/>
      <c r="GY82" s="87"/>
      <c r="GZ82" s="87"/>
      <c r="HA82" s="87"/>
      <c r="HB82" s="87"/>
      <c r="HC82" s="87"/>
      <c r="HD82" s="87"/>
      <c r="HE82" s="87"/>
      <c r="HF82" s="87"/>
      <c r="HG82" s="87"/>
      <c r="HH82" s="87"/>
      <c r="HI82" s="87"/>
      <c r="HJ82" s="87"/>
      <c r="HK82" s="87"/>
      <c r="HL82" s="87"/>
      <c r="HM82" s="87"/>
      <c r="HN82" s="87"/>
      <c r="HO82" s="87"/>
      <c r="HP82" s="87"/>
      <c r="HQ82" s="87"/>
      <c r="HR82" s="87"/>
      <c r="HS82" s="87"/>
      <c r="HT82" s="87"/>
      <c r="HU82" s="87"/>
      <c r="HV82" s="87"/>
      <c r="HW82" s="87"/>
      <c r="HX82" s="87"/>
      <c r="HY82" s="87"/>
      <c r="HZ82" s="87"/>
      <c r="IA82" s="87"/>
      <c r="IB82" s="87"/>
      <c r="IC82" s="87"/>
      <c r="ID82" s="87"/>
      <c r="IE82" s="87"/>
      <c r="IF82" s="87"/>
      <c r="IG82" s="87"/>
      <c r="IH82" s="87"/>
      <c r="II82" s="87"/>
      <c r="IJ82" s="87"/>
      <c r="IK82" s="87"/>
      <c r="IL82" s="87"/>
      <c r="IM82" s="87"/>
      <c r="IN82" s="87"/>
      <c r="IO82" s="87"/>
      <c r="IP82" s="87"/>
      <c r="IQ82" s="87"/>
      <c r="IR82" s="87"/>
      <c r="IS82" s="87"/>
      <c r="IT82" s="87"/>
      <c r="IU82" s="87"/>
      <c r="IV82" s="87"/>
    </row>
    <row r="83" spans="1:256" s="49" customFormat="1" ht="15.75" x14ac:dyDescent="0.25">
      <c r="A83" s="50">
        <v>73</v>
      </c>
      <c r="B83" s="74" t="s">
        <v>38</v>
      </c>
      <c r="C83" s="74" t="s">
        <v>39</v>
      </c>
      <c r="D83" s="76" t="s">
        <v>265</v>
      </c>
      <c r="E83" s="77" t="s">
        <v>42</v>
      </c>
      <c r="F83" s="77" t="s">
        <v>266</v>
      </c>
      <c r="G83" s="77" t="s">
        <v>267</v>
      </c>
      <c r="H83" s="76" t="s">
        <v>40</v>
      </c>
      <c r="I83" s="84">
        <v>0.62</v>
      </c>
      <c r="J83" s="76" t="s">
        <v>39</v>
      </c>
      <c r="K83" s="76"/>
      <c r="L83" s="76"/>
      <c r="M83" s="89">
        <v>855</v>
      </c>
      <c r="N83" s="88">
        <v>1</v>
      </c>
      <c r="O83" s="88">
        <v>0</v>
      </c>
      <c r="P83" s="89">
        <v>854</v>
      </c>
      <c r="Q83" s="88">
        <v>0</v>
      </c>
      <c r="R83" s="88">
        <v>0</v>
      </c>
      <c r="S83" s="89">
        <v>2</v>
      </c>
      <c r="T83" s="89">
        <v>853</v>
      </c>
      <c r="U83" s="88"/>
      <c r="V83" s="89">
        <v>2512</v>
      </c>
      <c r="W83" s="50">
        <f t="shared" si="2"/>
        <v>1557.44</v>
      </c>
      <c r="X83" s="75"/>
      <c r="Y83" s="75"/>
      <c r="Z83" s="75"/>
      <c r="AA83" s="76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3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3"/>
      <c r="DQ83" s="73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3"/>
      <c r="EF83" s="73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3"/>
      <c r="ES83" s="73"/>
      <c r="ET83" s="73"/>
      <c r="EU83" s="73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3"/>
      <c r="FG83" s="73"/>
      <c r="FH83" s="73"/>
      <c r="FI83" s="73"/>
      <c r="FJ83" s="73"/>
      <c r="FK83" s="73"/>
      <c r="FL83" s="73"/>
      <c r="FM83" s="73"/>
      <c r="FN83" s="73"/>
      <c r="FO83" s="73"/>
      <c r="FP83" s="73"/>
      <c r="FQ83" s="73"/>
      <c r="FR83" s="73"/>
      <c r="FS83" s="73"/>
      <c r="FT83" s="73"/>
      <c r="FU83" s="73"/>
      <c r="FV83" s="73"/>
      <c r="FW83" s="73"/>
      <c r="FX83" s="73"/>
      <c r="FY83" s="73"/>
      <c r="FZ83" s="73"/>
      <c r="GA83" s="73"/>
      <c r="GB83" s="73"/>
      <c r="GC83" s="73"/>
      <c r="GD83" s="73"/>
      <c r="GE83" s="73"/>
      <c r="GF83" s="73"/>
      <c r="GG83" s="73"/>
      <c r="GH83" s="73"/>
      <c r="GI83" s="73"/>
      <c r="GJ83" s="73"/>
      <c r="GK83" s="73"/>
      <c r="GL83" s="73"/>
      <c r="GM83" s="73"/>
      <c r="GN83" s="73"/>
      <c r="GO83" s="73"/>
      <c r="GP83" s="73"/>
      <c r="GQ83" s="73"/>
      <c r="GR83" s="73"/>
      <c r="GS83" s="73"/>
      <c r="GT83" s="73"/>
      <c r="GU83" s="73"/>
      <c r="GV83" s="73"/>
      <c r="GW83" s="73"/>
      <c r="GX83" s="73"/>
      <c r="GY83" s="73"/>
      <c r="GZ83" s="73"/>
      <c r="HA83" s="73"/>
      <c r="HB83" s="73"/>
      <c r="HC83" s="73"/>
      <c r="HD83" s="73"/>
      <c r="HE83" s="73"/>
      <c r="HF83" s="73"/>
      <c r="HG83" s="73"/>
      <c r="HH83" s="73"/>
      <c r="HI83" s="73"/>
      <c r="HJ83" s="73"/>
      <c r="HK83" s="73"/>
      <c r="HL83" s="73"/>
      <c r="HM83" s="73"/>
      <c r="HN83" s="73"/>
      <c r="HO83" s="73"/>
      <c r="HP83" s="73"/>
      <c r="HQ83" s="73"/>
      <c r="HR83" s="73"/>
      <c r="HS83" s="73"/>
      <c r="HT83" s="73"/>
      <c r="HU83" s="73"/>
      <c r="HV83" s="73"/>
      <c r="HW83" s="73"/>
      <c r="HX83" s="73"/>
      <c r="HY83" s="73"/>
      <c r="HZ83" s="73"/>
      <c r="IA83" s="73"/>
      <c r="IB83" s="73"/>
      <c r="IC83" s="73"/>
      <c r="ID83" s="73"/>
      <c r="IE83" s="73"/>
      <c r="IF83" s="73"/>
      <c r="IG83" s="73"/>
      <c r="IH83" s="73"/>
      <c r="II83" s="73"/>
      <c r="IJ83" s="73"/>
      <c r="IK83" s="73"/>
      <c r="IL83" s="73"/>
      <c r="IM83" s="73"/>
      <c r="IN83" s="73"/>
      <c r="IO83" s="73"/>
      <c r="IP83" s="73"/>
      <c r="IQ83" s="73"/>
      <c r="IR83" s="73"/>
      <c r="IS83" s="73"/>
      <c r="IT83" s="73"/>
      <c r="IU83" s="73"/>
      <c r="IV83" s="73"/>
    </row>
    <row r="84" spans="1:256" s="49" customFormat="1" ht="15.75" x14ac:dyDescent="0.25">
      <c r="A84" s="50">
        <v>74</v>
      </c>
      <c r="B84" s="74" t="s">
        <v>38</v>
      </c>
      <c r="C84" s="74" t="s">
        <v>39</v>
      </c>
      <c r="D84" s="76" t="s">
        <v>268</v>
      </c>
      <c r="E84" s="77" t="s">
        <v>42</v>
      </c>
      <c r="F84" s="77" t="s">
        <v>269</v>
      </c>
      <c r="G84" s="77" t="s">
        <v>270</v>
      </c>
      <c r="H84" s="76" t="s">
        <v>40</v>
      </c>
      <c r="I84" s="84">
        <v>1.28</v>
      </c>
      <c r="J84" s="76" t="s">
        <v>39</v>
      </c>
      <c r="K84" s="76"/>
      <c r="L84" s="76"/>
      <c r="M84" s="89">
        <v>31</v>
      </c>
      <c r="N84" s="88">
        <v>0</v>
      </c>
      <c r="O84" s="88">
        <v>0</v>
      </c>
      <c r="P84" s="89">
        <v>31</v>
      </c>
      <c r="Q84" s="88">
        <v>0</v>
      </c>
      <c r="R84" s="88">
        <v>0</v>
      </c>
      <c r="S84" s="89">
        <v>26</v>
      </c>
      <c r="T84" s="89">
        <v>5</v>
      </c>
      <c r="U84" s="88"/>
      <c r="V84" s="89">
        <v>465</v>
      </c>
      <c r="W84" s="50">
        <f t="shared" si="2"/>
        <v>595.20000000000005</v>
      </c>
      <c r="X84" s="75"/>
      <c r="Y84" s="75"/>
      <c r="Z84" s="75"/>
      <c r="AA84" s="76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</row>
    <row r="85" spans="1:256" s="49" customFormat="1" ht="15.75" x14ac:dyDescent="0.25">
      <c r="A85" s="50">
        <v>75</v>
      </c>
      <c r="B85" s="74" t="s">
        <v>38</v>
      </c>
      <c r="C85" s="74" t="s">
        <v>41</v>
      </c>
      <c r="D85" s="76" t="s">
        <v>271</v>
      </c>
      <c r="E85" s="77" t="s">
        <v>43</v>
      </c>
      <c r="F85" s="77" t="s">
        <v>272</v>
      </c>
      <c r="G85" s="77" t="s">
        <v>273</v>
      </c>
      <c r="H85" s="76" t="s">
        <v>40</v>
      </c>
      <c r="I85" s="84">
        <v>1.1499999999999999</v>
      </c>
      <c r="J85" s="76" t="s">
        <v>41</v>
      </c>
      <c r="K85" s="76"/>
      <c r="L85" s="76"/>
      <c r="M85" s="95">
        <v>167</v>
      </c>
      <c r="N85" s="96">
        <v>0</v>
      </c>
      <c r="O85" s="96">
        <v>0</v>
      </c>
      <c r="P85" s="95">
        <v>167</v>
      </c>
      <c r="Q85" s="96">
        <v>0</v>
      </c>
      <c r="R85" s="96">
        <v>0</v>
      </c>
      <c r="S85" s="96">
        <v>0</v>
      </c>
      <c r="T85" s="95">
        <v>167</v>
      </c>
      <c r="U85" s="88"/>
      <c r="V85" s="89">
        <v>736</v>
      </c>
      <c r="W85" s="50">
        <f t="shared" si="2"/>
        <v>846.4</v>
      </c>
      <c r="X85" s="75"/>
      <c r="Y85" s="75"/>
      <c r="Z85" s="75"/>
      <c r="AA85" s="76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</row>
    <row r="86" spans="1:256" s="49" customFormat="1" ht="15.75" x14ac:dyDescent="0.25">
      <c r="A86" s="50">
        <v>76</v>
      </c>
      <c r="B86" s="74" t="s">
        <v>38</v>
      </c>
      <c r="C86" s="74" t="s">
        <v>41</v>
      </c>
      <c r="D86" s="76" t="s">
        <v>274</v>
      </c>
      <c r="E86" s="77" t="s">
        <v>43</v>
      </c>
      <c r="F86" s="77" t="s">
        <v>275</v>
      </c>
      <c r="G86" s="77" t="s">
        <v>276</v>
      </c>
      <c r="H86" s="76" t="s">
        <v>40</v>
      </c>
      <c r="I86" s="84">
        <v>2.68</v>
      </c>
      <c r="J86" s="76" t="s">
        <v>44</v>
      </c>
      <c r="K86" s="76"/>
      <c r="L86" s="76"/>
      <c r="M86" s="89">
        <v>80</v>
      </c>
      <c r="N86" s="88"/>
      <c r="O86" s="88"/>
      <c r="P86" s="89">
        <v>80</v>
      </c>
      <c r="Q86" s="88"/>
      <c r="R86" s="88"/>
      <c r="S86" s="89"/>
      <c r="T86" s="89">
        <v>80</v>
      </c>
      <c r="U86" s="88"/>
      <c r="V86" s="89">
        <v>152</v>
      </c>
      <c r="W86" s="50">
        <f t="shared" si="2"/>
        <v>407.36</v>
      </c>
      <c r="X86" s="75"/>
      <c r="Y86" s="75"/>
      <c r="Z86" s="75"/>
      <c r="AA86" s="76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  <c r="CG86" s="73"/>
      <c r="CH86" s="73"/>
      <c r="CI86" s="73"/>
      <c r="CJ86" s="73"/>
      <c r="CK86" s="73"/>
      <c r="CL86" s="73"/>
      <c r="CM86" s="73"/>
      <c r="CN86" s="73"/>
      <c r="CO86" s="73"/>
      <c r="CP86" s="73"/>
      <c r="CQ86" s="73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3"/>
      <c r="DC86" s="73"/>
      <c r="DD86" s="73"/>
      <c r="DE86" s="73"/>
      <c r="DF86" s="73"/>
      <c r="DG86" s="73"/>
      <c r="DH86" s="73"/>
      <c r="DI86" s="73"/>
      <c r="DJ86" s="73"/>
      <c r="DK86" s="73"/>
      <c r="DL86" s="73"/>
      <c r="DM86" s="73"/>
      <c r="DN86" s="73"/>
      <c r="DO86" s="73"/>
      <c r="DP86" s="73"/>
      <c r="DQ86" s="73"/>
      <c r="DR86" s="73"/>
      <c r="DS86" s="73"/>
      <c r="DT86" s="73"/>
      <c r="DU86" s="73"/>
      <c r="DV86" s="73"/>
      <c r="DW86" s="73"/>
      <c r="DX86" s="73"/>
      <c r="DY86" s="73"/>
      <c r="DZ86" s="73"/>
      <c r="EA86" s="73"/>
      <c r="EB86" s="73"/>
      <c r="EC86" s="73"/>
      <c r="ED86" s="73"/>
      <c r="EE86" s="73"/>
      <c r="EF86" s="73"/>
      <c r="EG86" s="73"/>
      <c r="EH86" s="73"/>
      <c r="EI86" s="73"/>
      <c r="EJ86" s="73"/>
      <c r="EK86" s="73"/>
      <c r="EL86" s="73"/>
      <c r="EM86" s="73"/>
      <c r="EN86" s="73"/>
      <c r="EO86" s="73"/>
      <c r="EP86" s="73"/>
      <c r="EQ86" s="73"/>
      <c r="ER86" s="73"/>
      <c r="ES86" s="73"/>
      <c r="ET86" s="73"/>
      <c r="EU86" s="73"/>
      <c r="EV86" s="73"/>
      <c r="EW86" s="73"/>
      <c r="EX86" s="73"/>
      <c r="EY86" s="73"/>
      <c r="EZ86" s="73"/>
      <c r="FA86" s="73"/>
      <c r="FB86" s="73"/>
      <c r="FC86" s="73"/>
      <c r="FD86" s="73"/>
      <c r="FE86" s="73"/>
      <c r="FF86" s="73"/>
      <c r="FG86" s="73"/>
      <c r="FH86" s="73"/>
      <c r="FI86" s="73"/>
      <c r="FJ86" s="73"/>
      <c r="FK86" s="73"/>
      <c r="FL86" s="73"/>
      <c r="FM86" s="73"/>
      <c r="FN86" s="73"/>
      <c r="FO86" s="73"/>
      <c r="FP86" s="73"/>
      <c r="FQ86" s="73"/>
      <c r="FR86" s="73"/>
      <c r="FS86" s="73"/>
      <c r="FT86" s="73"/>
      <c r="FU86" s="73"/>
      <c r="FV86" s="73"/>
      <c r="FW86" s="73"/>
      <c r="FX86" s="73"/>
      <c r="FY86" s="73"/>
      <c r="FZ86" s="73"/>
      <c r="GA86" s="73"/>
      <c r="GB86" s="73"/>
      <c r="GC86" s="73"/>
      <c r="GD86" s="73"/>
      <c r="GE86" s="73"/>
      <c r="GF86" s="73"/>
      <c r="GG86" s="73"/>
      <c r="GH86" s="73"/>
      <c r="GI86" s="73"/>
      <c r="GJ86" s="73"/>
      <c r="GK86" s="73"/>
      <c r="GL86" s="73"/>
      <c r="GM86" s="73"/>
      <c r="GN86" s="73"/>
      <c r="GO86" s="73"/>
      <c r="GP86" s="73"/>
      <c r="GQ86" s="73"/>
      <c r="GR86" s="73"/>
      <c r="GS86" s="73"/>
      <c r="GT86" s="73"/>
      <c r="GU86" s="73"/>
      <c r="GV86" s="73"/>
      <c r="GW86" s="73"/>
      <c r="GX86" s="73"/>
      <c r="GY86" s="73"/>
      <c r="GZ86" s="73"/>
      <c r="HA86" s="73"/>
      <c r="HB86" s="73"/>
      <c r="HC86" s="73"/>
      <c r="HD86" s="73"/>
      <c r="HE86" s="73"/>
      <c r="HF86" s="73"/>
      <c r="HG86" s="73"/>
      <c r="HH86" s="73"/>
      <c r="HI86" s="73"/>
      <c r="HJ86" s="73"/>
      <c r="HK86" s="73"/>
      <c r="HL86" s="73"/>
      <c r="HM86" s="73"/>
      <c r="HN86" s="73"/>
      <c r="HO86" s="73"/>
      <c r="HP86" s="73"/>
      <c r="HQ86" s="73"/>
      <c r="HR86" s="73"/>
      <c r="HS86" s="73"/>
      <c r="HT86" s="73"/>
      <c r="HU86" s="73"/>
      <c r="HV86" s="73"/>
      <c r="HW86" s="73"/>
      <c r="HX86" s="73"/>
      <c r="HY86" s="73"/>
      <c r="HZ86" s="73"/>
      <c r="IA86" s="73"/>
      <c r="IB86" s="73"/>
      <c r="IC86" s="73"/>
      <c r="ID86" s="73"/>
      <c r="IE86" s="73"/>
      <c r="IF86" s="73"/>
      <c r="IG86" s="73"/>
      <c r="IH86" s="73"/>
      <c r="II86" s="73"/>
      <c r="IJ86" s="73"/>
      <c r="IK86" s="73"/>
      <c r="IL86" s="73"/>
      <c r="IM86" s="73"/>
      <c r="IN86" s="73"/>
      <c r="IO86" s="73"/>
      <c r="IP86" s="73"/>
      <c r="IQ86" s="73"/>
      <c r="IR86" s="73"/>
      <c r="IS86" s="73"/>
      <c r="IT86" s="73"/>
      <c r="IU86" s="73"/>
      <c r="IV86" s="73"/>
    </row>
    <row r="87" spans="1:256" s="49" customFormat="1" ht="15.75" x14ac:dyDescent="0.25">
      <c r="A87" s="50">
        <v>77</v>
      </c>
      <c r="B87" s="74" t="s">
        <v>38</v>
      </c>
      <c r="C87" s="74" t="s">
        <v>39</v>
      </c>
      <c r="D87" s="76" t="s">
        <v>264</v>
      </c>
      <c r="E87" s="77" t="s">
        <v>43</v>
      </c>
      <c r="F87" s="77" t="s">
        <v>277</v>
      </c>
      <c r="G87" s="77" t="s">
        <v>278</v>
      </c>
      <c r="H87" s="76" t="s">
        <v>40</v>
      </c>
      <c r="I87" s="84">
        <v>2.5</v>
      </c>
      <c r="J87" s="76" t="s">
        <v>39</v>
      </c>
      <c r="K87" s="76"/>
      <c r="L87" s="76"/>
      <c r="M87" s="89">
        <v>14</v>
      </c>
      <c r="N87" s="88"/>
      <c r="O87" s="88"/>
      <c r="P87" s="89">
        <v>14</v>
      </c>
      <c r="Q87" s="88"/>
      <c r="R87" s="88"/>
      <c r="S87" s="89"/>
      <c r="T87" s="89">
        <v>14</v>
      </c>
      <c r="U87" s="88"/>
      <c r="V87" s="89">
        <v>72</v>
      </c>
      <c r="W87" s="50">
        <f t="shared" si="2"/>
        <v>180</v>
      </c>
      <c r="X87" s="76"/>
      <c r="Y87" s="77"/>
      <c r="Z87" s="77"/>
      <c r="AA87" s="76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3"/>
      <c r="DC87" s="73"/>
      <c r="DD87" s="73"/>
      <c r="DE87" s="73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3"/>
      <c r="DQ87" s="73"/>
      <c r="DR87" s="73"/>
      <c r="DS87" s="73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3"/>
      <c r="EE87" s="73"/>
      <c r="EF87" s="73"/>
      <c r="EG87" s="73"/>
      <c r="EH87" s="73"/>
      <c r="EI87" s="73"/>
      <c r="EJ87" s="73"/>
      <c r="EK87" s="73"/>
      <c r="EL87" s="73"/>
      <c r="EM87" s="73"/>
      <c r="EN87" s="73"/>
      <c r="EO87" s="73"/>
      <c r="EP87" s="73"/>
      <c r="EQ87" s="73"/>
      <c r="ER87" s="73"/>
      <c r="ES87" s="73"/>
      <c r="ET87" s="73"/>
      <c r="EU87" s="73"/>
      <c r="EV87" s="73"/>
      <c r="EW87" s="73"/>
      <c r="EX87" s="73"/>
      <c r="EY87" s="73"/>
      <c r="EZ87" s="73"/>
      <c r="FA87" s="73"/>
      <c r="FB87" s="73"/>
      <c r="FC87" s="73"/>
      <c r="FD87" s="73"/>
      <c r="FE87" s="73"/>
      <c r="FF87" s="73"/>
      <c r="FG87" s="73"/>
      <c r="FH87" s="73"/>
      <c r="FI87" s="73"/>
      <c r="FJ87" s="73"/>
      <c r="FK87" s="73"/>
      <c r="FL87" s="73"/>
      <c r="FM87" s="73"/>
      <c r="FN87" s="73"/>
      <c r="FO87" s="73"/>
      <c r="FP87" s="73"/>
      <c r="FQ87" s="73"/>
      <c r="FR87" s="73"/>
      <c r="FS87" s="73"/>
      <c r="FT87" s="73"/>
      <c r="FU87" s="73"/>
      <c r="FV87" s="73"/>
      <c r="FW87" s="73"/>
      <c r="FX87" s="73"/>
      <c r="FY87" s="73"/>
      <c r="FZ87" s="73"/>
      <c r="GA87" s="73"/>
      <c r="GB87" s="73"/>
      <c r="GC87" s="73"/>
      <c r="GD87" s="73"/>
      <c r="GE87" s="73"/>
      <c r="GF87" s="73"/>
      <c r="GG87" s="73"/>
      <c r="GH87" s="73"/>
      <c r="GI87" s="73"/>
      <c r="GJ87" s="73"/>
      <c r="GK87" s="73"/>
      <c r="GL87" s="73"/>
      <c r="GM87" s="73"/>
      <c r="GN87" s="73"/>
      <c r="GO87" s="73"/>
      <c r="GP87" s="73"/>
      <c r="GQ87" s="73"/>
      <c r="GR87" s="73"/>
      <c r="GS87" s="73"/>
      <c r="GT87" s="73"/>
      <c r="GU87" s="73"/>
      <c r="GV87" s="73"/>
      <c r="GW87" s="73"/>
      <c r="GX87" s="73"/>
      <c r="GY87" s="73"/>
      <c r="GZ87" s="73"/>
      <c r="HA87" s="73"/>
      <c r="HB87" s="73"/>
      <c r="HC87" s="73"/>
      <c r="HD87" s="73"/>
      <c r="HE87" s="73"/>
      <c r="HF87" s="73"/>
      <c r="HG87" s="73"/>
      <c r="HH87" s="73"/>
      <c r="HI87" s="73"/>
      <c r="HJ87" s="73"/>
      <c r="HK87" s="73"/>
      <c r="HL87" s="73"/>
      <c r="HM87" s="73"/>
      <c r="HN87" s="73"/>
      <c r="HO87" s="73"/>
      <c r="HP87" s="73"/>
      <c r="HQ87" s="73"/>
      <c r="HR87" s="73"/>
      <c r="HS87" s="73"/>
      <c r="HT87" s="73"/>
      <c r="HU87" s="73"/>
      <c r="HV87" s="73"/>
      <c r="HW87" s="73"/>
      <c r="HX87" s="73"/>
      <c r="HY87" s="73"/>
      <c r="HZ87" s="73"/>
      <c r="IA87" s="73"/>
      <c r="IB87" s="73"/>
      <c r="IC87" s="73"/>
      <c r="ID87" s="73"/>
      <c r="IE87" s="73"/>
      <c r="IF87" s="73"/>
      <c r="IG87" s="73"/>
      <c r="IH87" s="73"/>
      <c r="II87" s="73"/>
      <c r="IJ87" s="73"/>
      <c r="IK87" s="73"/>
      <c r="IL87" s="73"/>
      <c r="IM87" s="73"/>
      <c r="IN87" s="73"/>
      <c r="IO87" s="73"/>
      <c r="IP87" s="73"/>
      <c r="IQ87" s="73"/>
      <c r="IR87" s="73"/>
      <c r="IS87" s="73"/>
      <c r="IT87" s="73"/>
      <c r="IU87" s="73"/>
      <c r="IV87" s="73"/>
    </row>
    <row r="88" spans="1:256" s="49" customFormat="1" ht="15.75" x14ac:dyDescent="0.25">
      <c r="A88" s="50">
        <v>78</v>
      </c>
      <c r="B88" s="74" t="s">
        <v>38</v>
      </c>
      <c r="C88" s="74" t="s">
        <v>39</v>
      </c>
      <c r="D88" s="76" t="s">
        <v>279</v>
      </c>
      <c r="E88" s="77" t="s">
        <v>43</v>
      </c>
      <c r="F88" s="77" t="s">
        <v>280</v>
      </c>
      <c r="G88" s="77" t="s">
        <v>281</v>
      </c>
      <c r="H88" s="76" t="s">
        <v>40</v>
      </c>
      <c r="I88" s="84">
        <v>2</v>
      </c>
      <c r="J88" s="76" t="s">
        <v>39</v>
      </c>
      <c r="K88" s="76"/>
      <c r="L88" s="76"/>
      <c r="M88" s="89">
        <v>12</v>
      </c>
      <c r="N88" s="88"/>
      <c r="O88" s="88"/>
      <c r="P88" s="89">
        <v>12</v>
      </c>
      <c r="Q88" s="88"/>
      <c r="R88" s="88"/>
      <c r="S88" s="89"/>
      <c r="T88" s="89">
        <v>12</v>
      </c>
      <c r="U88" s="88"/>
      <c r="V88" s="89">
        <v>29</v>
      </c>
      <c r="W88" s="50">
        <f t="shared" si="2"/>
        <v>58</v>
      </c>
      <c r="X88" s="76"/>
      <c r="Y88" s="77"/>
      <c r="Z88" s="77"/>
      <c r="AA88" s="76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73"/>
      <c r="DS88" s="73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3"/>
      <c r="EE88" s="73"/>
      <c r="EF88" s="73"/>
      <c r="EG88" s="73"/>
      <c r="EH88" s="73"/>
      <c r="EI88" s="73"/>
      <c r="EJ88" s="73"/>
      <c r="EK88" s="73"/>
      <c r="EL88" s="73"/>
      <c r="EM88" s="73"/>
      <c r="EN88" s="73"/>
      <c r="EO88" s="73"/>
      <c r="EP88" s="73"/>
      <c r="EQ88" s="73"/>
      <c r="ER88" s="73"/>
      <c r="ES88" s="73"/>
      <c r="ET88" s="73"/>
      <c r="EU88" s="73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73"/>
      <c r="FG88" s="73"/>
      <c r="FH88" s="73"/>
      <c r="FI88" s="73"/>
      <c r="FJ88" s="73"/>
      <c r="FK88" s="73"/>
      <c r="FL88" s="73"/>
      <c r="FM88" s="73"/>
      <c r="FN88" s="73"/>
      <c r="FO88" s="73"/>
      <c r="FP88" s="73"/>
      <c r="FQ88" s="73"/>
      <c r="FR88" s="73"/>
      <c r="FS88" s="73"/>
      <c r="FT88" s="73"/>
      <c r="FU88" s="73"/>
      <c r="FV88" s="73"/>
      <c r="FW88" s="73"/>
      <c r="FX88" s="73"/>
      <c r="FY88" s="73"/>
      <c r="FZ88" s="73"/>
      <c r="GA88" s="73"/>
      <c r="GB88" s="73"/>
      <c r="GC88" s="73"/>
      <c r="GD88" s="73"/>
      <c r="GE88" s="73"/>
      <c r="GF88" s="73"/>
      <c r="GG88" s="73"/>
      <c r="GH88" s="73"/>
      <c r="GI88" s="73"/>
      <c r="GJ88" s="73"/>
      <c r="GK88" s="73"/>
      <c r="GL88" s="73"/>
      <c r="GM88" s="73"/>
      <c r="GN88" s="73"/>
      <c r="GO88" s="73"/>
      <c r="GP88" s="73"/>
      <c r="GQ88" s="73"/>
      <c r="GR88" s="73"/>
      <c r="GS88" s="73"/>
      <c r="GT88" s="73"/>
      <c r="GU88" s="73"/>
      <c r="GV88" s="73"/>
      <c r="GW88" s="73"/>
      <c r="GX88" s="73"/>
      <c r="GY88" s="73"/>
      <c r="GZ88" s="73"/>
      <c r="HA88" s="73"/>
      <c r="HB88" s="73"/>
      <c r="HC88" s="73"/>
      <c r="HD88" s="73"/>
      <c r="HE88" s="73"/>
      <c r="HF88" s="73"/>
      <c r="HG88" s="73"/>
      <c r="HH88" s="73"/>
      <c r="HI88" s="73"/>
      <c r="HJ88" s="73"/>
      <c r="HK88" s="73"/>
      <c r="HL88" s="73"/>
      <c r="HM88" s="73"/>
      <c r="HN88" s="73"/>
      <c r="HO88" s="73"/>
      <c r="HP88" s="73"/>
      <c r="HQ88" s="73"/>
      <c r="HR88" s="73"/>
      <c r="HS88" s="73"/>
      <c r="HT88" s="73"/>
      <c r="HU88" s="73"/>
      <c r="HV88" s="73"/>
      <c r="HW88" s="73"/>
      <c r="HX88" s="73"/>
      <c r="HY88" s="73"/>
      <c r="HZ88" s="73"/>
      <c r="IA88" s="73"/>
      <c r="IB88" s="73"/>
      <c r="IC88" s="73"/>
      <c r="ID88" s="73"/>
      <c r="IE88" s="73"/>
      <c r="IF88" s="73"/>
      <c r="IG88" s="73"/>
      <c r="IH88" s="73"/>
      <c r="II88" s="73"/>
      <c r="IJ88" s="73"/>
      <c r="IK88" s="73"/>
      <c r="IL88" s="73"/>
      <c r="IM88" s="73"/>
      <c r="IN88" s="73"/>
      <c r="IO88" s="73"/>
      <c r="IP88" s="73"/>
      <c r="IQ88" s="73"/>
      <c r="IR88" s="73"/>
      <c r="IS88" s="73"/>
      <c r="IT88" s="73"/>
      <c r="IU88" s="73"/>
      <c r="IV88" s="73"/>
    </row>
    <row r="89" spans="1:256" s="49" customFormat="1" ht="15.75" x14ac:dyDescent="0.25">
      <c r="A89" s="50">
        <v>79</v>
      </c>
      <c r="B89" s="79" t="s">
        <v>38</v>
      </c>
      <c r="C89" s="78" t="s">
        <v>44</v>
      </c>
      <c r="D89" s="78" t="s">
        <v>282</v>
      </c>
      <c r="E89" s="78" t="s">
        <v>42</v>
      </c>
      <c r="F89" s="80" t="s">
        <v>283</v>
      </c>
      <c r="G89" s="80" t="s">
        <v>284</v>
      </c>
      <c r="H89" s="78" t="s">
        <v>115</v>
      </c>
      <c r="I89" s="81">
        <v>0.5</v>
      </c>
      <c r="J89" s="78" t="s">
        <v>44</v>
      </c>
      <c r="K89" s="78">
        <v>0</v>
      </c>
      <c r="L89" s="78">
        <v>0</v>
      </c>
      <c r="M89" s="93">
        <v>294</v>
      </c>
      <c r="N89" s="94">
        <v>0</v>
      </c>
      <c r="O89" s="94">
        <v>0</v>
      </c>
      <c r="P89" s="93">
        <v>294</v>
      </c>
      <c r="Q89" s="94">
        <v>0</v>
      </c>
      <c r="R89" s="94">
        <v>0</v>
      </c>
      <c r="S89" s="94">
        <v>2</v>
      </c>
      <c r="T89" s="93">
        <v>292</v>
      </c>
      <c r="U89" s="90"/>
      <c r="V89" s="90">
        <v>740</v>
      </c>
      <c r="W89" s="50">
        <f t="shared" si="2"/>
        <v>370</v>
      </c>
      <c r="X89" s="78" t="s">
        <v>285</v>
      </c>
      <c r="Y89" s="80" t="s">
        <v>259</v>
      </c>
      <c r="Z89" s="80" t="s">
        <v>260</v>
      </c>
      <c r="AA89" s="78">
        <v>1</v>
      </c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  <c r="BH89" s="82"/>
      <c r="BI89" s="82"/>
      <c r="BJ89" s="82"/>
      <c r="BK89" s="82"/>
      <c r="BL89" s="82"/>
      <c r="BM89" s="82"/>
      <c r="BN89" s="82"/>
      <c r="BO89" s="82"/>
      <c r="BP89" s="82"/>
      <c r="BQ89" s="82"/>
      <c r="BR89" s="82"/>
      <c r="BS89" s="82"/>
      <c r="BT89" s="82"/>
      <c r="BU89" s="82"/>
      <c r="BV89" s="82"/>
      <c r="BW89" s="82"/>
      <c r="BX89" s="82"/>
      <c r="BY89" s="82"/>
      <c r="BZ89" s="82"/>
      <c r="CA89" s="82"/>
      <c r="CB89" s="82"/>
      <c r="CC89" s="82"/>
      <c r="CD89" s="82"/>
      <c r="CE89" s="82"/>
      <c r="CF89" s="82"/>
      <c r="CG89" s="82"/>
      <c r="CH89" s="82"/>
      <c r="CI89" s="82"/>
      <c r="CJ89" s="82"/>
      <c r="CK89" s="82"/>
      <c r="CL89" s="82"/>
      <c r="CM89" s="82"/>
      <c r="CN89" s="82"/>
      <c r="CO89" s="82"/>
      <c r="CP89" s="82"/>
      <c r="CQ89" s="82"/>
      <c r="CR89" s="82"/>
      <c r="CS89" s="82"/>
      <c r="CT89" s="82"/>
      <c r="CU89" s="82"/>
      <c r="CV89" s="82"/>
      <c r="CW89" s="82"/>
      <c r="CX89" s="82"/>
      <c r="CY89" s="82"/>
      <c r="CZ89" s="82"/>
      <c r="DA89" s="82"/>
      <c r="DB89" s="82"/>
      <c r="DC89" s="82"/>
      <c r="DD89" s="82"/>
      <c r="DE89" s="82"/>
      <c r="DF89" s="82"/>
      <c r="DG89" s="82"/>
      <c r="DH89" s="82"/>
      <c r="DI89" s="82"/>
      <c r="DJ89" s="82"/>
      <c r="DK89" s="82"/>
      <c r="DL89" s="82"/>
      <c r="DM89" s="82"/>
      <c r="DN89" s="82"/>
      <c r="DO89" s="82"/>
      <c r="DP89" s="82"/>
      <c r="DQ89" s="82"/>
      <c r="DR89" s="82"/>
      <c r="DS89" s="82"/>
      <c r="DT89" s="82"/>
      <c r="DU89" s="82"/>
      <c r="DV89" s="82"/>
      <c r="DW89" s="82"/>
      <c r="DX89" s="82"/>
      <c r="DY89" s="82"/>
      <c r="DZ89" s="82"/>
      <c r="EA89" s="82"/>
      <c r="EB89" s="82"/>
      <c r="EC89" s="82"/>
      <c r="ED89" s="82"/>
      <c r="EE89" s="82"/>
      <c r="EF89" s="82"/>
      <c r="EG89" s="82"/>
      <c r="EH89" s="82"/>
      <c r="EI89" s="82"/>
      <c r="EJ89" s="82"/>
      <c r="EK89" s="82"/>
      <c r="EL89" s="82"/>
      <c r="EM89" s="82"/>
      <c r="EN89" s="82"/>
      <c r="EO89" s="82"/>
      <c r="EP89" s="82"/>
      <c r="EQ89" s="82"/>
      <c r="ER89" s="82"/>
      <c r="ES89" s="82"/>
      <c r="ET89" s="82"/>
      <c r="EU89" s="82"/>
      <c r="EV89" s="82"/>
      <c r="EW89" s="82"/>
      <c r="EX89" s="82"/>
      <c r="EY89" s="82"/>
      <c r="EZ89" s="82"/>
      <c r="FA89" s="82"/>
      <c r="FB89" s="82"/>
      <c r="FC89" s="82"/>
      <c r="FD89" s="82"/>
      <c r="FE89" s="82"/>
      <c r="FF89" s="82"/>
      <c r="FG89" s="82"/>
      <c r="FH89" s="82"/>
      <c r="FI89" s="82"/>
      <c r="FJ89" s="82"/>
      <c r="FK89" s="82"/>
      <c r="FL89" s="82"/>
      <c r="FM89" s="82"/>
      <c r="FN89" s="82"/>
      <c r="FO89" s="82"/>
      <c r="FP89" s="82"/>
      <c r="FQ89" s="82"/>
      <c r="FR89" s="82"/>
      <c r="FS89" s="82"/>
      <c r="FT89" s="82"/>
      <c r="FU89" s="82"/>
      <c r="FV89" s="82"/>
      <c r="FW89" s="82"/>
      <c r="FX89" s="82"/>
      <c r="FY89" s="82"/>
      <c r="FZ89" s="82"/>
      <c r="GA89" s="82"/>
      <c r="GB89" s="82"/>
      <c r="GC89" s="82"/>
      <c r="GD89" s="82"/>
      <c r="GE89" s="82"/>
      <c r="GF89" s="82"/>
      <c r="GG89" s="82"/>
      <c r="GH89" s="82"/>
      <c r="GI89" s="82"/>
      <c r="GJ89" s="82"/>
      <c r="GK89" s="82"/>
      <c r="GL89" s="82"/>
      <c r="GM89" s="82"/>
      <c r="GN89" s="82"/>
      <c r="GO89" s="82"/>
      <c r="GP89" s="82"/>
      <c r="GQ89" s="82"/>
      <c r="GR89" s="82"/>
      <c r="GS89" s="82"/>
      <c r="GT89" s="82"/>
      <c r="GU89" s="82"/>
      <c r="GV89" s="82"/>
      <c r="GW89" s="82"/>
      <c r="GX89" s="82"/>
      <c r="GY89" s="82"/>
      <c r="GZ89" s="82"/>
      <c r="HA89" s="82"/>
      <c r="HB89" s="82"/>
      <c r="HC89" s="82"/>
      <c r="HD89" s="82"/>
      <c r="HE89" s="82"/>
      <c r="HF89" s="82"/>
      <c r="HG89" s="82"/>
      <c r="HH89" s="82"/>
      <c r="HI89" s="82"/>
      <c r="HJ89" s="82"/>
      <c r="HK89" s="82"/>
      <c r="HL89" s="82"/>
      <c r="HM89" s="82"/>
      <c r="HN89" s="82"/>
      <c r="HO89" s="82"/>
      <c r="HP89" s="82"/>
      <c r="HQ89" s="82"/>
      <c r="HR89" s="82"/>
      <c r="HS89" s="82"/>
      <c r="HT89" s="82"/>
      <c r="HU89" s="82"/>
      <c r="HV89" s="82"/>
      <c r="HW89" s="82"/>
      <c r="HX89" s="82"/>
      <c r="HY89" s="82"/>
      <c r="HZ89" s="82"/>
      <c r="IA89" s="82"/>
      <c r="IB89" s="82"/>
      <c r="IC89" s="82"/>
      <c r="ID89" s="82"/>
      <c r="IE89" s="82"/>
      <c r="IF89" s="82"/>
      <c r="IG89" s="82"/>
      <c r="IH89" s="82"/>
      <c r="II89" s="82"/>
      <c r="IJ89" s="82"/>
      <c r="IK89" s="82"/>
      <c r="IL89" s="82"/>
      <c r="IM89" s="82"/>
      <c r="IN89" s="82"/>
      <c r="IO89" s="82"/>
      <c r="IP89" s="82"/>
      <c r="IQ89" s="82"/>
      <c r="IR89" s="82"/>
      <c r="IS89" s="82"/>
      <c r="IT89" s="82"/>
      <c r="IU89" s="82"/>
      <c r="IV89" s="82"/>
    </row>
    <row r="90" spans="1:256" s="49" customFormat="1" ht="15.75" x14ac:dyDescent="0.25">
      <c r="A90" s="50">
        <v>80</v>
      </c>
      <c r="B90" s="74" t="s">
        <v>38</v>
      </c>
      <c r="C90" s="74" t="s">
        <v>41</v>
      </c>
      <c r="D90" s="76" t="s">
        <v>286</v>
      </c>
      <c r="E90" s="77" t="s">
        <v>43</v>
      </c>
      <c r="F90" s="77" t="s">
        <v>287</v>
      </c>
      <c r="G90" s="77" t="s">
        <v>288</v>
      </c>
      <c r="H90" s="76" t="s">
        <v>40</v>
      </c>
      <c r="I90" s="84">
        <v>1</v>
      </c>
      <c r="J90" s="76" t="s">
        <v>41</v>
      </c>
      <c r="K90" s="76"/>
      <c r="L90" s="76"/>
      <c r="M90" s="89">
        <v>24</v>
      </c>
      <c r="N90" s="88"/>
      <c r="O90" s="88"/>
      <c r="P90" s="89">
        <v>24</v>
      </c>
      <c r="Q90" s="88"/>
      <c r="R90" s="88"/>
      <c r="S90" s="89"/>
      <c r="T90" s="89">
        <v>24</v>
      </c>
      <c r="U90" s="88"/>
      <c r="V90" s="89">
        <v>53</v>
      </c>
      <c r="W90" s="50">
        <f t="shared" si="2"/>
        <v>53</v>
      </c>
      <c r="X90" s="75"/>
      <c r="Y90" s="75"/>
      <c r="Z90" s="75"/>
      <c r="AA90" s="76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3"/>
      <c r="CO90" s="73"/>
      <c r="CP90" s="73"/>
      <c r="CQ90" s="73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3"/>
      <c r="DC90" s="73"/>
      <c r="DD90" s="73"/>
      <c r="DE90" s="73"/>
      <c r="DF90" s="73"/>
      <c r="DG90" s="73"/>
      <c r="DH90" s="73"/>
      <c r="DI90" s="73"/>
      <c r="DJ90" s="73"/>
      <c r="DK90" s="73"/>
      <c r="DL90" s="73"/>
      <c r="DM90" s="73"/>
      <c r="DN90" s="73"/>
      <c r="DO90" s="73"/>
      <c r="DP90" s="73"/>
      <c r="DQ90" s="73"/>
      <c r="DR90" s="73"/>
      <c r="DS90" s="73"/>
      <c r="DT90" s="73"/>
      <c r="DU90" s="73"/>
      <c r="DV90" s="73"/>
      <c r="DW90" s="73"/>
      <c r="DX90" s="73"/>
      <c r="DY90" s="73"/>
      <c r="DZ90" s="73"/>
      <c r="EA90" s="73"/>
      <c r="EB90" s="73"/>
      <c r="EC90" s="73"/>
      <c r="ED90" s="73"/>
      <c r="EE90" s="73"/>
      <c r="EF90" s="73"/>
      <c r="EG90" s="73"/>
      <c r="EH90" s="73"/>
      <c r="EI90" s="73"/>
      <c r="EJ90" s="73"/>
      <c r="EK90" s="73"/>
      <c r="EL90" s="73"/>
      <c r="EM90" s="73"/>
      <c r="EN90" s="73"/>
      <c r="EO90" s="73"/>
      <c r="EP90" s="73"/>
      <c r="EQ90" s="73"/>
      <c r="ER90" s="73"/>
      <c r="ES90" s="73"/>
      <c r="ET90" s="73"/>
      <c r="EU90" s="73"/>
      <c r="EV90" s="73"/>
      <c r="EW90" s="73"/>
      <c r="EX90" s="73"/>
      <c r="EY90" s="73"/>
      <c r="EZ90" s="73"/>
      <c r="FA90" s="73"/>
      <c r="FB90" s="73"/>
      <c r="FC90" s="73"/>
      <c r="FD90" s="73"/>
      <c r="FE90" s="73"/>
      <c r="FF90" s="73"/>
      <c r="FG90" s="73"/>
      <c r="FH90" s="73"/>
      <c r="FI90" s="73"/>
      <c r="FJ90" s="73"/>
      <c r="FK90" s="73"/>
      <c r="FL90" s="73"/>
      <c r="FM90" s="73"/>
      <c r="FN90" s="73"/>
      <c r="FO90" s="73"/>
      <c r="FP90" s="73"/>
      <c r="FQ90" s="73"/>
      <c r="FR90" s="73"/>
      <c r="FS90" s="73"/>
      <c r="FT90" s="73"/>
      <c r="FU90" s="73"/>
      <c r="FV90" s="73"/>
      <c r="FW90" s="73"/>
      <c r="FX90" s="73"/>
      <c r="FY90" s="73"/>
      <c r="FZ90" s="73"/>
      <c r="GA90" s="73"/>
      <c r="GB90" s="73"/>
      <c r="GC90" s="73"/>
      <c r="GD90" s="73"/>
      <c r="GE90" s="73"/>
      <c r="GF90" s="73"/>
      <c r="GG90" s="73"/>
      <c r="GH90" s="73"/>
      <c r="GI90" s="73"/>
      <c r="GJ90" s="73"/>
      <c r="GK90" s="73"/>
      <c r="GL90" s="73"/>
      <c r="GM90" s="73"/>
      <c r="GN90" s="73"/>
      <c r="GO90" s="73"/>
      <c r="GP90" s="73"/>
      <c r="GQ90" s="73"/>
      <c r="GR90" s="73"/>
      <c r="GS90" s="73"/>
      <c r="GT90" s="73"/>
      <c r="GU90" s="73"/>
      <c r="GV90" s="73"/>
      <c r="GW90" s="73"/>
      <c r="GX90" s="73"/>
      <c r="GY90" s="73"/>
      <c r="GZ90" s="73"/>
      <c r="HA90" s="73"/>
      <c r="HB90" s="73"/>
      <c r="HC90" s="73"/>
      <c r="HD90" s="73"/>
      <c r="HE90" s="73"/>
      <c r="HF90" s="73"/>
      <c r="HG90" s="73"/>
      <c r="HH90" s="73"/>
      <c r="HI90" s="73"/>
      <c r="HJ90" s="73"/>
      <c r="HK90" s="73"/>
      <c r="HL90" s="73"/>
      <c r="HM90" s="73"/>
      <c r="HN90" s="73"/>
      <c r="HO90" s="73"/>
      <c r="HP90" s="73"/>
      <c r="HQ90" s="73"/>
      <c r="HR90" s="73"/>
      <c r="HS90" s="73"/>
      <c r="HT90" s="73"/>
      <c r="HU90" s="73"/>
      <c r="HV90" s="73"/>
      <c r="HW90" s="73"/>
      <c r="HX90" s="73"/>
      <c r="HY90" s="73"/>
      <c r="HZ90" s="73"/>
      <c r="IA90" s="73"/>
      <c r="IB90" s="73"/>
      <c r="IC90" s="73"/>
      <c r="ID90" s="73"/>
      <c r="IE90" s="73"/>
      <c r="IF90" s="73"/>
      <c r="IG90" s="73"/>
      <c r="IH90" s="73"/>
      <c r="II90" s="73"/>
      <c r="IJ90" s="73"/>
      <c r="IK90" s="73"/>
      <c r="IL90" s="73"/>
      <c r="IM90" s="73"/>
      <c r="IN90" s="73"/>
      <c r="IO90" s="73"/>
      <c r="IP90" s="73"/>
      <c r="IQ90" s="73"/>
      <c r="IR90" s="73"/>
      <c r="IS90" s="73"/>
      <c r="IT90" s="73"/>
      <c r="IU90" s="73"/>
      <c r="IV90" s="73"/>
    </row>
    <row r="91" spans="1:256" ht="15.75" x14ac:dyDescent="0.25">
      <c r="T91" s="98" t="s">
        <v>290</v>
      </c>
      <c r="U91" s="98"/>
      <c r="V91" s="98"/>
      <c r="W91" s="97">
        <f>SUM(W10:W90)</f>
        <v>27918.250000000004</v>
      </c>
      <c r="X91" s="4" t="s">
        <v>289</v>
      </c>
    </row>
  </sheetData>
  <mergeCells count="30">
    <mergeCell ref="A1:O1"/>
    <mergeCell ref="A3:T3"/>
    <mergeCell ref="A4:T4"/>
    <mergeCell ref="A6:I6"/>
    <mergeCell ref="J6:V6"/>
    <mergeCell ref="W6:W9"/>
    <mergeCell ref="I7:I9"/>
    <mergeCell ref="J7:J9"/>
    <mergeCell ref="K7:K9"/>
    <mergeCell ref="L7:L9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X8:X9"/>
    <mergeCell ref="T91:V91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/>
  </sheetViews>
  <sheetFormatPr defaultRowHeight="15" x14ac:dyDescent="0.25"/>
  <cols>
    <col min="1" max="1" width="9.140625" customWidth="1"/>
  </cols>
  <sheetData>
    <row r="2" spans="2:2" x14ac:dyDescent="0.25">
      <c r="B2" t="s">
        <v>45</v>
      </c>
    </row>
    <row r="3" spans="2:2" x14ac:dyDescent="0.25">
      <c r="B3" t="s">
        <v>46</v>
      </c>
    </row>
    <row r="4" spans="2:2" x14ac:dyDescent="0.25">
      <c r="B4" t="s">
        <v>47</v>
      </c>
    </row>
    <row r="5" spans="2:2" x14ac:dyDescent="0.25">
      <c r="B5" t="s">
        <v>48</v>
      </c>
    </row>
    <row r="6" spans="2:2" x14ac:dyDescent="0.25">
      <c r="B6" t="s">
        <v>49</v>
      </c>
    </row>
    <row r="7" spans="2:2" x14ac:dyDescent="0.25">
      <c r="B7" t="s">
        <v>50</v>
      </c>
    </row>
    <row r="8" spans="2:2" x14ac:dyDescent="0.25">
      <c r="B8" t="s">
        <v>51</v>
      </c>
    </row>
    <row r="9" spans="2:2" x14ac:dyDescent="0.25">
      <c r="B9" t="s">
        <v>52</v>
      </c>
    </row>
    <row r="10" spans="2:2" x14ac:dyDescent="0.25">
      <c r="B10" t="s">
        <v>53</v>
      </c>
    </row>
    <row r="11" spans="2:2" x14ac:dyDescent="0.25">
      <c r="B11" t="s">
        <v>54</v>
      </c>
    </row>
    <row r="12" spans="2:2" x14ac:dyDescent="0.25">
      <c r="B12" t="s">
        <v>1</v>
      </c>
    </row>
    <row r="13" spans="2:2" x14ac:dyDescent="0.25">
      <c r="B13" t="s">
        <v>55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Лист2</vt:lpstr>
      <vt:lpstr>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Kiramov</cp:lastModifiedBy>
  <cp:revision>1</cp:revision>
  <cp:lastPrinted>2018-12-12T09:18:54Z</cp:lastPrinted>
  <dcterms:created xsi:type="dcterms:W3CDTF">2017-02-13T15:22:59Z</dcterms:created>
  <dcterms:modified xsi:type="dcterms:W3CDTF">2019-06-27T05:18:00Z</dcterms:modified>
</cp:coreProperties>
</file>