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4415" yWindow="885" windowWidth="14370" windowHeight="10860"/>
  </bookViews>
  <sheets>
    <sheet name="Отчет" sheetId="1" r:id="rId1"/>
    <sheet name="Лист2" sheetId="2" state="hidden" r:id="rId2"/>
  </sheets>
  <definedNames>
    <definedName name="_ftn1" localSheetId="0">Отчет!#REF!</definedName>
    <definedName name="_ftnref1" localSheetId="0">Отчет!$A$2</definedName>
    <definedName name="_Toc472327096" localSheetId="0">Отчет!$A$2</definedName>
    <definedName name="M">Лист2!$B$2:$B$13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72" i="1" l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11" i="1"/>
</calcChain>
</file>

<file path=xl/sharedStrings.xml><?xml version="1.0" encoding="utf-8"?>
<sst xmlns="http://schemas.openxmlformats.org/spreadsheetml/2006/main" count="520" uniqueCount="245">
  <si>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</si>
  <si>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</si>
  <si>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</si>
  <si>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</si>
  <si>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 показателях надежности, в т.ч. индикативных показателях наджености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</si>
  <si>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</si>
  <si>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</si>
  <si>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ПС, ТП, РП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</si>
  <si>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</si>
  <si>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</si>
  <si>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</si>
  <si>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</si>
  <si>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Продолжительность прекращения передачи электрической энергии, час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</si>
  <si>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</si>
  <si>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</si>
  <si>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</si>
  <si>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</si>
  <si>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</si>
  <si>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</si>
  <si>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</si>
  <si>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</si>
  <si>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</si>
  <si>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</si>
  <si>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</si>
  <si>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</si>
  <si>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</si>
  <si>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</si>
  <si>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</si>
  <si>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</si>
  <si>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</si>
  <si>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(0,22- 1 кВ)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</si>
  <si>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</si>
  <si>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</si>
  <si>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</si>
  <si>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</si>
  <si>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</si>
  <si>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</si>
  <si>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</si>
  <si>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</si>
  <si>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</si>
  <si>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</si>
  <si>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</si>
  <si>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</si>
  <si>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наименование электросетевой организации</t>
  </si>
  <si>
    <t>года</t>
  </si>
  <si>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</si>
  <si>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Вид прекращения передачи электроэнергии (П, А, В, В1)</t>
  </si>
  <si>
    <t>Перечень объектов электросетевого хозяйства, отключение которых приивело к прекращению передачи электрической энергии потребителям услуг (ПС, ТП, РП, ВЛ, КЛ)</t>
  </si>
  <si>
    <t>Муниципальное Унитарное предприятие "Нефтекамское межрайонное предприятие электрических сетей" РБ</t>
  </si>
  <si>
    <t>МУП "НМПЭС" РБ</t>
  </si>
  <si>
    <t>ВЛ</t>
  </si>
  <si>
    <t>П</t>
  </si>
  <si>
    <t>ТП</t>
  </si>
  <si>
    <t>РП</t>
  </si>
  <si>
    <t>КЛ</t>
  </si>
  <si>
    <t>0</t>
  </si>
  <si>
    <t>Признак АПВ (1 - Успешно/0 - Не успешно/2 - Отсутствует)</t>
  </si>
  <si>
    <t>Признак АВР (1 - Успешно/0 - Не успешно/2 - Отсутствует)</t>
  </si>
  <si>
    <t>ф 21 ПС Кустовая</t>
  </si>
  <si>
    <t>13:20 2018.01.10</t>
  </si>
  <si>
    <t>15:10 2018.01.10</t>
  </si>
  <si>
    <t>КТП 8003</t>
  </si>
  <si>
    <t>10:02 2018.01.10</t>
  </si>
  <si>
    <t>11:25 2018.01.10</t>
  </si>
  <si>
    <t>ф Отрадная с КТП 9002</t>
  </si>
  <si>
    <t>14:00 2018.01.12</t>
  </si>
  <si>
    <t>РП-1 яч. Победы  4 А, Б, В</t>
  </si>
  <si>
    <t>13:00 2018.01.12</t>
  </si>
  <si>
    <t>15:25 2018.01.12</t>
  </si>
  <si>
    <t>16:00 2018.01.12</t>
  </si>
  <si>
    <t>РП-1 яч. Строителей 61, 63 ,65</t>
  </si>
  <si>
    <t>КТП 812</t>
  </si>
  <si>
    <t>09:12 2018.01.16</t>
  </si>
  <si>
    <t>10:30 2018.01.16</t>
  </si>
  <si>
    <t>13:25 2018.01.17</t>
  </si>
  <si>
    <t>15:45 2018.01.17</t>
  </si>
  <si>
    <t>10:00 2018.01.17</t>
  </si>
  <si>
    <t>12:10 2018.01.17</t>
  </si>
  <si>
    <t xml:space="preserve">ТП 5007 </t>
  </si>
  <si>
    <t>10:00 2018.01.18</t>
  </si>
  <si>
    <t>13:00 2018.01.18</t>
  </si>
  <si>
    <t>ф Азина с РП-4</t>
  </si>
  <si>
    <t>13:35 2018.01.18</t>
  </si>
  <si>
    <t>16:00 2018.01.18</t>
  </si>
  <si>
    <t>ТП 2702 сек. №1</t>
  </si>
  <si>
    <t>13:30 2018.01.18</t>
  </si>
  <si>
    <t>14:35 2018.01.18</t>
  </si>
  <si>
    <t>10:00 2018.01.19</t>
  </si>
  <si>
    <t>11:45 2018.01.19</t>
  </si>
  <si>
    <t>14:00 2018.01.19</t>
  </si>
  <si>
    <t>14:30 2018.01.19</t>
  </si>
  <si>
    <t>10:20 2018.01.22</t>
  </si>
  <si>
    <t>11:20 2018.01.22</t>
  </si>
  <si>
    <t>ТП 803 Ленина 3а и Ленина 5а</t>
  </si>
  <si>
    <t>10:30 2018.01.23</t>
  </si>
  <si>
    <t>11:00 2018.01.23</t>
  </si>
  <si>
    <t>ТП 0525</t>
  </si>
  <si>
    <t>09:50 2018.01.24</t>
  </si>
  <si>
    <t>11:10 2018.01.24</t>
  </si>
  <si>
    <t>от ТП 1402 до КТП 1401</t>
  </si>
  <si>
    <t>ф Инициативная КТП 0226</t>
  </si>
  <si>
    <t>ТП 5306</t>
  </si>
  <si>
    <t>12:00 2018.01.18</t>
  </si>
  <si>
    <t>ТП 1712</t>
  </si>
  <si>
    <t>ТП 2801</t>
  </si>
  <si>
    <t xml:space="preserve">ТП 803 </t>
  </si>
  <si>
    <t>ТП 1713</t>
  </si>
  <si>
    <t>13:00 2018.01.30</t>
  </si>
  <si>
    <t>14:00 2018.01.30</t>
  </si>
  <si>
    <t xml:space="preserve">ТП 2907 </t>
  </si>
  <si>
    <t>09:22 2018.01.30</t>
  </si>
  <si>
    <t>10:30 2018.01.30</t>
  </si>
  <si>
    <t>ф 5 ПС КНС-14</t>
  </si>
  <si>
    <t>11:57 2018.01.15</t>
  </si>
  <si>
    <t>В</t>
  </si>
  <si>
    <t>№ 28 от 15.01.2018</t>
  </si>
  <si>
    <t>3.4.8.1</t>
  </si>
  <si>
    <t>4.4</t>
  </si>
  <si>
    <t>13:06 2018.01.15</t>
  </si>
  <si>
    <t>ф7 ПС Амзя</t>
  </si>
  <si>
    <t>04:10 2018.01.23</t>
  </si>
  <si>
    <t>04:31 2018.01.23</t>
  </si>
  <si>
    <t>№ 30 от 23.01.2018</t>
  </si>
  <si>
    <t>3.4.8.5</t>
  </si>
  <si>
    <t>1 дом(58 квартир)</t>
  </si>
  <si>
    <t>2 дома (108 квартир)</t>
  </si>
  <si>
    <t>4 дома(337 квартир)</t>
  </si>
  <si>
    <t>4 дома(195 квартир)</t>
  </si>
  <si>
    <t>1 дом(90 квартир)</t>
  </si>
  <si>
    <t>ф11 ПС Николо-Берёзовка</t>
  </si>
  <si>
    <t>03:09 2018.02.04</t>
  </si>
  <si>
    <t>04:54 2018.02.04</t>
  </si>
  <si>
    <t>№ 31 от 04.02.2018</t>
  </si>
  <si>
    <t>3.4.14</t>
  </si>
  <si>
    <t>4.12</t>
  </si>
  <si>
    <t>КТП 2006</t>
  </si>
  <si>
    <t>09:00 2018.02.05</t>
  </si>
  <si>
    <t>10:45 2018.02.05</t>
  </si>
  <si>
    <t>1</t>
  </si>
  <si>
    <t>КТП 9001</t>
  </si>
  <si>
    <t>14:00 2018.02.06</t>
  </si>
  <si>
    <t>15:00 2018.02.06</t>
  </si>
  <si>
    <t>ф ул. Лесная</t>
  </si>
  <si>
    <t>09:00 2018.02.06</t>
  </si>
  <si>
    <t>13:40 2018.02.06</t>
  </si>
  <si>
    <t>ф ул. Горная</t>
  </si>
  <si>
    <t>ТП 15001</t>
  </si>
  <si>
    <t>13:30 2018.02.07</t>
  </si>
  <si>
    <t>14:50 2018.02.07</t>
  </si>
  <si>
    <t>КТП 9005</t>
  </si>
  <si>
    <t>08:45 2018.02.07</t>
  </si>
  <si>
    <t>10:45 2018.02.07</t>
  </si>
  <si>
    <t>ТП 1501</t>
  </si>
  <si>
    <t>11:30 2018.02.06</t>
  </si>
  <si>
    <t>12:30 2018.02.06</t>
  </si>
  <si>
    <t>КТП 11010</t>
  </si>
  <si>
    <t>08:40 2018.02.08</t>
  </si>
  <si>
    <t>10:15 2018.02.08</t>
  </si>
  <si>
    <t>ТП 515</t>
  </si>
  <si>
    <t>08:45 2018.02.08</t>
  </si>
  <si>
    <t>09:45 2018.02.08</t>
  </si>
  <si>
    <t>с КТП 8009 ф Комсомольский</t>
  </si>
  <si>
    <t>08:50 2018.02.08</t>
  </si>
  <si>
    <t>11:00 2018.02.08</t>
  </si>
  <si>
    <t>ТП 5304</t>
  </si>
  <si>
    <t>10:20 2018.02.08</t>
  </si>
  <si>
    <t>12:00 2018.02.08</t>
  </si>
  <si>
    <t>ТП 0113</t>
  </si>
  <si>
    <t>08:50 2018.02.09</t>
  </si>
  <si>
    <t>09:50 2018.02.09</t>
  </si>
  <si>
    <t>11:40 2018.02.09</t>
  </si>
  <si>
    <t>13:00 2018.02.09</t>
  </si>
  <si>
    <t>10:00 2018.02.12</t>
  </si>
  <si>
    <t>12:00 2018.02.12</t>
  </si>
  <si>
    <t>КТП 801А</t>
  </si>
  <si>
    <t>09:00 2018.02.13</t>
  </si>
  <si>
    <t>10:30 2018.02.13</t>
  </si>
  <si>
    <t xml:space="preserve">ТП </t>
  </si>
  <si>
    <t>ТП 1711</t>
  </si>
  <si>
    <t>10:00 2018.02.13</t>
  </si>
  <si>
    <t>12:00 2018.02.13</t>
  </si>
  <si>
    <t>ф Молодежная с КТП 5127</t>
  </si>
  <si>
    <t>14:30 2018.02.13</t>
  </si>
  <si>
    <t>ф Мирная с КТП 5127</t>
  </si>
  <si>
    <t>ТП 5307 Т-2</t>
  </si>
  <si>
    <t>09:00 2018.02.14</t>
  </si>
  <si>
    <t>10:30 2018.02.14</t>
  </si>
  <si>
    <t>ТП 9002</t>
  </si>
  <si>
    <t>08:45 2018.02.15</t>
  </si>
  <si>
    <t>10:30 2018.02.15</t>
  </si>
  <si>
    <t>КТП 11001</t>
  </si>
  <si>
    <t>13:10 2018.02.14</t>
  </si>
  <si>
    <t>14:20 2018.02.14</t>
  </si>
  <si>
    <t>ТП 5307 ф ж/д Социалистическая, д. 39</t>
  </si>
  <si>
    <t>10:00 2018.03.14</t>
  </si>
  <si>
    <t>11:00 2018.03.14</t>
  </si>
  <si>
    <t>ТП 5307 ф ж/д Нефтяников, д. 26Б</t>
  </si>
  <si>
    <t>10:00 2018.03.15</t>
  </si>
  <si>
    <t>11:00 2018.03.15</t>
  </si>
  <si>
    <t>ТП 5307 ф ж/д Нефтяников, д. 26</t>
  </si>
  <si>
    <t>12:00 2018.03.15</t>
  </si>
  <si>
    <t>ТП 506</t>
  </si>
  <si>
    <t>10:25 2018.03.16</t>
  </si>
  <si>
    <t>10:45 2018.03.16</t>
  </si>
  <si>
    <t>ТП 1711 ф ж/д Комсомольская, д. 22А</t>
  </si>
  <si>
    <t>10:10 2018.03.20</t>
  </si>
  <si>
    <t>13:04 2018.03.20</t>
  </si>
  <si>
    <t>ТП 2103 ф ж/д Социалистическая, д. 32</t>
  </si>
  <si>
    <t>13:00 2018.03.21</t>
  </si>
  <si>
    <t>13:10 2018.03.21</t>
  </si>
  <si>
    <t>Ф Маринская Береговая с ТП 2704</t>
  </si>
  <si>
    <t>09:30 2018.03.22</t>
  </si>
  <si>
    <t>11:20 2018.03.22</t>
  </si>
  <si>
    <t>Ф Маринская  с ТП 2704</t>
  </si>
  <si>
    <t>13:30 2018.03.22</t>
  </si>
  <si>
    <t>15:30 2018.03.22</t>
  </si>
  <si>
    <t>ТП 1711 ф ж/д Социалистическая, 47 - Комсомольская, 22</t>
  </si>
  <si>
    <t>09:00 2018.03.22</t>
  </si>
  <si>
    <t>12:10 2018.03.22</t>
  </si>
  <si>
    <t>ф 24 ПС Монтажная</t>
  </si>
  <si>
    <t>18:00 2018.03.23</t>
  </si>
  <si>
    <t>20:00 2018.03.23</t>
  </si>
  <si>
    <t>ТП 2909</t>
  </si>
  <si>
    <t>14:10 2018.03.27</t>
  </si>
  <si>
    <t>15:25 2018.03.27</t>
  </si>
  <si>
    <t>ТП 1712 ф ж/д Комсомольская, д. 32</t>
  </si>
  <si>
    <t>10:16 2018.03.27</t>
  </si>
  <si>
    <t>12:03 2018.03.27</t>
  </si>
  <si>
    <t>КТП 403</t>
  </si>
  <si>
    <t>08:55 2018.03.28</t>
  </si>
  <si>
    <t>10:50 2018.03.28</t>
  </si>
  <si>
    <t>ТП 8004</t>
  </si>
  <si>
    <t>14:30 2018.03.28</t>
  </si>
  <si>
    <t>16:05 2018.03.28</t>
  </si>
  <si>
    <t>ТП 5002</t>
  </si>
  <si>
    <t>08:54 2018.03.29</t>
  </si>
  <si>
    <t>10:00 2018.03.29</t>
  </si>
  <si>
    <t>КТП 1707</t>
  </si>
  <si>
    <t>08:56 2018.03.29</t>
  </si>
  <si>
    <t>с ТП 2704 ф Маринская Береговая</t>
  </si>
  <si>
    <t xml:space="preserve">ТП 8002 </t>
  </si>
  <si>
    <t>Суммарный объем недопоставленной элетрической энергии, кВт*ч</t>
  </si>
  <si>
    <t>кВт*ч</t>
  </si>
  <si>
    <t>ИТОГО:</t>
  </si>
  <si>
    <t>1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</si>
</sst>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 applyProtection="1">
      <alignment horizontal="center" vertical="top"/>
      <protection locked="0"/>
    </xf>
    <xf numFmtId="0" fontId="4" fillId="0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 applyProtection="1">
      <alignment horizontal="center" vertical="top"/>
      <protection locked="0"/>
    </xf>
    <xf numFmtId="2" fontId="1" fillId="0" borderId="1" xfId="0" applyNumberFormat="1" applyFont="1" applyFill="1" applyBorder="1" applyAlignment="1" applyProtection="1">
      <alignment horizontal="center" vertical="top"/>
      <protection locked="0"/>
    </xf>
    <xf numFmtId="0" fontId="5" fillId="0" borderId="1" xfId="0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1" fontId="5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 applyProtection="1">
      <alignment horizontal="center" vertical="top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2" fontId="10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right"/>
    </xf>
    <xf numFmtId="0" fontId="11" fillId="0" borderId="3" xfId="0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textRotation="90" wrapText="1"/>
    </xf>
    <xf numFmtId="2" fontId="1" fillId="0" borderId="1" xfId="0" applyNumberFormat="1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22"/>
  <sheetViews>
    <sheetView tabSelected="1" zoomScale="85" zoomScaleNormal="85" workbookViewId="0">
      <selection activeCell="A3" sqref="A3:V3"/>
    </sheetView>
  </sheetViews>
  <sheetFormatPr defaultRowHeight="14.25" x14ac:dyDescent="0.2"/>
  <cols>
    <col min="1" max="1" width="9.140625" style="5"/>
    <col min="2" max="2" width="18.28515625" style="5" customWidth="1"/>
    <col min="3" max="3" width="9.140625" style="5"/>
    <col min="4" max="4" width="42" style="5" customWidth="1"/>
    <col min="5" max="5" width="9.140625" style="5"/>
    <col min="6" max="6" width="18.28515625" style="4" customWidth="1"/>
    <col min="7" max="7" width="16.140625" style="4" customWidth="1"/>
    <col min="8" max="8" width="9.140625" style="5" customWidth="1"/>
    <col min="9" max="9" width="10.7109375" style="6" customWidth="1"/>
    <col min="10" max="11" width="9.140625" style="24"/>
    <col min="12" max="23" width="9.140625" style="5"/>
    <col min="24" max="24" width="14.140625" style="5" customWidth="1"/>
    <col min="25" max="25" width="16.28515625" style="5" customWidth="1"/>
    <col min="26" max="26" width="9.140625" style="5"/>
    <col min="27" max="27" width="18.5703125" style="5" customWidth="1"/>
    <col min="28" max="16384" width="9.140625" style="5"/>
  </cols>
  <sheetData>
    <row r="1" spans="1:30" ht="12.75" x14ac:dyDescent="0.2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30" x14ac:dyDescent="0.2">
      <c r="A2" s="20" t="s">
        <v>45</v>
      </c>
      <c r="B2" s="20"/>
      <c r="C2" s="20"/>
      <c r="D2" s="20"/>
      <c r="E2" s="20"/>
      <c r="F2" s="7"/>
      <c r="G2" s="7"/>
      <c r="H2" s="20"/>
      <c r="I2" s="8"/>
      <c r="J2" s="21"/>
      <c r="K2" s="21"/>
      <c r="L2" s="20"/>
      <c r="M2" s="20"/>
      <c r="N2" s="20"/>
      <c r="O2" s="20"/>
      <c r="P2" s="20"/>
      <c r="Q2" s="20" t="s">
        <v>244</v>
      </c>
      <c r="S2" s="20">
        <v>2018</v>
      </c>
      <c r="T2" s="20" t="s">
        <v>44</v>
      </c>
      <c r="Z2" s="9"/>
      <c r="AA2" s="9"/>
      <c r="AB2" s="9"/>
      <c r="AC2" s="9"/>
      <c r="AD2" s="9"/>
    </row>
    <row r="3" spans="1:30" ht="12.75" x14ac:dyDescent="0.2">
      <c r="A3" s="53" t="s">
        <v>48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Z3" s="9"/>
      <c r="AA3" s="9"/>
      <c r="AB3" s="9"/>
      <c r="AC3" s="9"/>
      <c r="AD3" s="9"/>
    </row>
    <row r="4" spans="1:30" ht="12.75" x14ac:dyDescent="0.2">
      <c r="A4" s="52" t="s">
        <v>43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10"/>
      <c r="X4" s="10"/>
      <c r="Y4" s="10"/>
      <c r="Z4" s="10"/>
      <c r="AA4" s="10"/>
      <c r="AB4" s="10"/>
      <c r="AC4" s="10"/>
      <c r="AD4" s="10"/>
    </row>
    <row r="5" spans="1:30" ht="27.75" customHeight="1" x14ac:dyDescent="0.2">
      <c r="A5" s="11"/>
      <c r="B5" s="11"/>
      <c r="C5" s="11"/>
      <c r="D5" s="11"/>
      <c r="E5" s="11"/>
      <c r="F5" s="12"/>
      <c r="G5" s="13"/>
      <c r="H5" s="10"/>
      <c r="I5" s="14"/>
      <c r="J5" s="22"/>
      <c r="K5" s="22"/>
      <c r="L5" s="10"/>
      <c r="M5" s="10"/>
      <c r="N5" s="10"/>
      <c r="O5" s="10"/>
      <c r="P5" s="10"/>
      <c r="Q5" s="10"/>
      <c r="R5" s="10"/>
      <c r="S5" s="10"/>
      <c r="T5" s="10"/>
    </row>
    <row r="6" spans="1:30" ht="32.25" customHeight="1" x14ac:dyDescent="0.2">
      <c r="A6" s="49" t="s">
        <v>0</v>
      </c>
      <c r="B6" s="49"/>
      <c r="C6" s="49"/>
      <c r="D6" s="49"/>
      <c r="E6" s="49"/>
      <c r="F6" s="49"/>
      <c r="G6" s="49"/>
      <c r="H6" s="49"/>
      <c r="I6" s="49"/>
      <c r="J6" s="50" t="s">
        <v>56</v>
      </c>
      <c r="K6" s="50" t="s">
        <v>57</v>
      </c>
      <c r="L6" s="49" t="s">
        <v>1</v>
      </c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34"/>
      <c r="Z6" s="48" t="s">
        <v>2</v>
      </c>
      <c r="AA6" s="49" t="s">
        <v>3</v>
      </c>
      <c r="AB6" s="49"/>
      <c r="AC6" s="49"/>
      <c r="AD6" s="48" t="s">
        <v>4</v>
      </c>
    </row>
    <row r="7" spans="1:30" ht="171.75" customHeight="1" x14ac:dyDescent="0.2">
      <c r="A7" s="48" t="s">
        <v>5</v>
      </c>
      <c r="B7" s="48" t="s">
        <v>6</v>
      </c>
      <c r="C7" s="48" t="s">
        <v>7</v>
      </c>
      <c r="D7" s="48" t="s">
        <v>8</v>
      </c>
      <c r="E7" s="48" t="s">
        <v>9</v>
      </c>
      <c r="F7" s="54" t="s">
        <v>10</v>
      </c>
      <c r="G7" s="54" t="s">
        <v>11</v>
      </c>
      <c r="H7" s="48" t="s">
        <v>46</v>
      </c>
      <c r="I7" s="55" t="s">
        <v>12</v>
      </c>
      <c r="J7" s="50"/>
      <c r="K7" s="50"/>
      <c r="L7" s="48" t="s">
        <v>47</v>
      </c>
      <c r="M7" s="48" t="s">
        <v>13</v>
      </c>
      <c r="N7" s="48" t="s">
        <v>14</v>
      </c>
      <c r="O7" s="49" t="s">
        <v>15</v>
      </c>
      <c r="P7" s="49"/>
      <c r="Q7" s="49"/>
      <c r="R7" s="49"/>
      <c r="S7" s="49"/>
      <c r="T7" s="49"/>
      <c r="U7" s="49"/>
      <c r="V7" s="49"/>
      <c r="W7" s="49"/>
      <c r="X7" s="48" t="s">
        <v>16</v>
      </c>
      <c r="Y7" s="48" t="s">
        <v>241</v>
      </c>
      <c r="Z7" s="48"/>
      <c r="AA7" s="49"/>
      <c r="AB7" s="49"/>
      <c r="AC7" s="49"/>
      <c r="AD7" s="48"/>
    </row>
    <row r="8" spans="1:30" ht="63.75" customHeight="1" x14ac:dyDescent="0.2">
      <c r="A8" s="48"/>
      <c r="B8" s="48"/>
      <c r="C8" s="48"/>
      <c r="D8" s="48"/>
      <c r="E8" s="48"/>
      <c r="F8" s="54"/>
      <c r="G8" s="54"/>
      <c r="H8" s="48"/>
      <c r="I8" s="55"/>
      <c r="J8" s="50"/>
      <c r="K8" s="50"/>
      <c r="L8" s="48"/>
      <c r="M8" s="48"/>
      <c r="N8" s="48"/>
      <c r="O8" s="48" t="s">
        <v>17</v>
      </c>
      <c r="P8" s="49" t="s">
        <v>18</v>
      </c>
      <c r="Q8" s="49"/>
      <c r="R8" s="49"/>
      <c r="S8" s="49" t="s">
        <v>19</v>
      </c>
      <c r="T8" s="49"/>
      <c r="U8" s="49"/>
      <c r="V8" s="49"/>
      <c r="W8" s="48" t="s">
        <v>20</v>
      </c>
      <c r="X8" s="48"/>
      <c r="Y8" s="48"/>
      <c r="Z8" s="48"/>
      <c r="AA8" s="48" t="s">
        <v>21</v>
      </c>
      <c r="AB8" s="48" t="s">
        <v>22</v>
      </c>
      <c r="AC8" s="48" t="s">
        <v>23</v>
      </c>
      <c r="AD8" s="48"/>
    </row>
    <row r="9" spans="1:30" ht="66" x14ac:dyDescent="0.2">
      <c r="A9" s="48"/>
      <c r="B9" s="48"/>
      <c r="C9" s="48"/>
      <c r="D9" s="48"/>
      <c r="E9" s="48"/>
      <c r="F9" s="54"/>
      <c r="G9" s="54"/>
      <c r="H9" s="48"/>
      <c r="I9" s="55"/>
      <c r="J9" s="50"/>
      <c r="K9" s="50"/>
      <c r="L9" s="48"/>
      <c r="M9" s="48"/>
      <c r="N9" s="48"/>
      <c r="O9" s="48"/>
      <c r="P9" s="19" t="s">
        <v>24</v>
      </c>
      <c r="Q9" s="19" t="s">
        <v>25</v>
      </c>
      <c r="R9" s="19" t="s">
        <v>26</v>
      </c>
      <c r="S9" s="19" t="s">
        <v>27</v>
      </c>
      <c r="T9" s="19" t="s">
        <v>28</v>
      </c>
      <c r="U9" s="19" t="s">
        <v>29</v>
      </c>
      <c r="V9" s="19" t="s">
        <v>30</v>
      </c>
      <c r="W9" s="48"/>
      <c r="X9" s="48"/>
      <c r="Y9" s="48"/>
      <c r="Z9" s="48"/>
      <c r="AA9" s="48"/>
      <c r="AB9" s="48"/>
      <c r="AC9" s="48"/>
      <c r="AD9" s="48"/>
    </row>
    <row r="10" spans="1:30" ht="12.75" x14ac:dyDescent="0.2">
      <c r="A10" s="15">
        <v>1</v>
      </c>
      <c r="B10" s="15">
        <v>2</v>
      </c>
      <c r="C10" s="15">
        <v>3</v>
      </c>
      <c r="D10" s="15">
        <v>4</v>
      </c>
      <c r="E10" s="15">
        <v>5</v>
      </c>
      <c r="F10" s="16">
        <v>6</v>
      </c>
      <c r="G10" s="16">
        <v>7</v>
      </c>
      <c r="H10" s="15">
        <v>8</v>
      </c>
      <c r="I10" s="17">
        <v>9</v>
      </c>
      <c r="J10" s="23">
        <v>10</v>
      </c>
      <c r="K10" s="23">
        <v>11</v>
      </c>
      <c r="L10" s="23">
        <v>12</v>
      </c>
      <c r="M10" s="23">
        <v>13</v>
      </c>
      <c r="N10" s="23">
        <v>14</v>
      </c>
      <c r="O10" s="23">
        <v>15</v>
      </c>
      <c r="P10" s="23">
        <v>16</v>
      </c>
      <c r="Q10" s="23">
        <v>17</v>
      </c>
      <c r="R10" s="23">
        <v>18</v>
      </c>
      <c r="S10" s="23">
        <v>19</v>
      </c>
      <c r="T10" s="23">
        <v>20</v>
      </c>
      <c r="U10" s="23">
        <v>21</v>
      </c>
      <c r="V10" s="23">
        <v>22</v>
      </c>
      <c r="W10" s="23">
        <v>23</v>
      </c>
      <c r="X10" s="23">
        <v>24</v>
      </c>
      <c r="Y10" s="23">
        <v>25</v>
      </c>
      <c r="Z10" s="23">
        <v>26</v>
      </c>
      <c r="AA10" s="23">
        <v>26</v>
      </c>
      <c r="AB10" s="23">
        <v>27</v>
      </c>
      <c r="AC10" s="23">
        <v>28</v>
      </c>
      <c r="AD10" s="23">
        <v>29</v>
      </c>
    </row>
    <row r="11" spans="1:30" ht="16.5" customHeight="1" x14ac:dyDescent="0.3">
      <c r="A11" s="3">
        <v>1</v>
      </c>
      <c r="B11" s="3" t="s">
        <v>49</v>
      </c>
      <c r="C11" s="3" t="s">
        <v>50</v>
      </c>
      <c r="D11" s="27" t="s">
        <v>112</v>
      </c>
      <c r="E11" s="3">
        <v>6</v>
      </c>
      <c r="F11" s="28" t="s">
        <v>113</v>
      </c>
      <c r="G11" s="28" t="s">
        <v>118</v>
      </c>
      <c r="H11" s="29" t="s">
        <v>114</v>
      </c>
      <c r="I11" s="29">
        <v>1.1499999999999999</v>
      </c>
      <c r="J11" s="29">
        <v>2</v>
      </c>
      <c r="K11" s="29">
        <v>2</v>
      </c>
      <c r="L11" s="29" t="s">
        <v>54</v>
      </c>
      <c r="M11" s="29"/>
      <c r="N11" s="29"/>
      <c r="O11" s="29">
        <v>300</v>
      </c>
      <c r="P11" s="29">
        <v>0</v>
      </c>
      <c r="Q11" s="29"/>
      <c r="R11" s="29">
        <v>300</v>
      </c>
      <c r="S11" s="29"/>
      <c r="T11" s="29"/>
      <c r="U11" s="28"/>
      <c r="V11" s="29">
        <v>300</v>
      </c>
      <c r="W11" s="29">
        <v>0</v>
      </c>
      <c r="X11" s="29">
        <v>300</v>
      </c>
      <c r="Y11" s="29">
        <f>I11*X11</f>
        <v>345</v>
      </c>
      <c r="Z11" s="29"/>
      <c r="AA11" s="1" t="s">
        <v>115</v>
      </c>
      <c r="AB11" s="1" t="s">
        <v>116</v>
      </c>
      <c r="AC11" s="1" t="s">
        <v>117</v>
      </c>
      <c r="AD11" s="1" t="s">
        <v>55</v>
      </c>
    </row>
    <row r="12" spans="1:30" ht="16.5" x14ac:dyDescent="0.3">
      <c r="A12" s="3">
        <v>2</v>
      </c>
      <c r="B12" s="3" t="s">
        <v>49</v>
      </c>
      <c r="C12" s="3" t="s">
        <v>50</v>
      </c>
      <c r="D12" s="20" t="s">
        <v>58</v>
      </c>
      <c r="E12" s="3">
        <v>6</v>
      </c>
      <c r="F12" s="1" t="s">
        <v>59</v>
      </c>
      <c r="G12" s="1" t="s">
        <v>60</v>
      </c>
      <c r="H12" s="1" t="s">
        <v>51</v>
      </c>
      <c r="I12" s="2">
        <v>1.83</v>
      </c>
      <c r="J12" s="5">
        <v>2</v>
      </c>
      <c r="K12" s="5">
        <v>2</v>
      </c>
      <c r="L12" s="3" t="s">
        <v>50</v>
      </c>
      <c r="M12" s="18"/>
      <c r="N12" s="18"/>
      <c r="O12" s="3">
        <v>241</v>
      </c>
      <c r="P12" s="3"/>
      <c r="Q12" s="3"/>
      <c r="R12" s="3">
        <v>241</v>
      </c>
      <c r="S12" s="3"/>
      <c r="T12" s="3"/>
      <c r="U12" s="3"/>
      <c r="V12" s="3">
        <v>241</v>
      </c>
      <c r="W12" s="3"/>
      <c r="X12" s="3">
        <v>630</v>
      </c>
      <c r="Y12" s="29">
        <f t="shared" ref="Y12:Y71" si="0">I12*X12</f>
        <v>1152.9000000000001</v>
      </c>
      <c r="Z12" s="3"/>
      <c r="AA12" s="1"/>
      <c r="AB12" s="1"/>
      <c r="AC12" s="1"/>
      <c r="AD12" s="5">
        <v>1</v>
      </c>
    </row>
    <row r="13" spans="1:30" ht="16.5" x14ac:dyDescent="0.3">
      <c r="A13" s="3">
        <v>3</v>
      </c>
      <c r="B13" s="3" t="s">
        <v>49</v>
      </c>
      <c r="C13" s="3" t="s">
        <v>52</v>
      </c>
      <c r="D13" s="3" t="s">
        <v>61</v>
      </c>
      <c r="E13" s="3">
        <v>6</v>
      </c>
      <c r="F13" s="1" t="s">
        <v>62</v>
      </c>
      <c r="G13" s="1" t="s">
        <v>63</v>
      </c>
      <c r="H13" s="1" t="s">
        <v>51</v>
      </c>
      <c r="I13" s="2">
        <v>1.38</v>
      </c>
      <c r="J13" s="5">
        <v>2</v>
      </c>
      <c r="K13" s="5">
        <v>2</v>
      </c>
      <c r="L13" s="3" t="s">
        <v>52</v>
      </c>
      <c r="O13" s="5">
        <v>126</v>
      </c>
      <c r="P13" s="3"/>
      <c r="Q13" s="3"/>
      <c r="R13" s="5">
        <v>126</v>
      </c>
      <c r="S13" s="3"/>
      <c r="T13" s="3"/>
      <c r="U13" s="3"/>
      <c r="V13" s="5">
        <v>126</v>
      </c>
      <c r="W13" s="3"/>
      <c r="X13" s="5">
        <v>396</v>
      </c>
      <c r="Y13" s="29">
        <f t="shared" si="0"/>
        <v>546.4799999999999</v>
      </c>
      <c r="AA13" s="1"/>
      <c r="AB13" s="1"/>
      <c r="AC13" s="1"/>
      <c r="AD13" s="5">
        <v>1</v>
      </c>
    </row>
    <row r="14" spans="1:30" ht="16.5" x14ac:dyDescent="0.3">
      <c r="A14" s="3">
        <v>4</v>
      </c>
      <c r="B14" s="3" t="s">
        <v>49</v>
      </c>
      <c r="C14" s="3" t="s">
        <v>50</v>
      </c>
      <c r="D14" s="3" t="s">
        <v>64</v>
      </c>
      <c r="E14" s="3">
        <v>0.4</v>
      </c>
      <c r="F14" s="1" t="s">
        <v>65</v>
      </c>
      <c r="G14" s="1" t="s">
        <v>68</v>
      </c>
      <c r="H14" s="1" t="s">
        <v>51</v>
      </c>
      <c r="I14" s="2">
        <v>1.42</v>
      </c>
      <c r="J14" s="5">
        <v>2</v>
      </c>
      <c r="K14" s="5">
        <v>2</v>
      </c>
      <c r="L14" s="3" t="s">
        <v>50</v>
      </c>
      <c r="M14" s="18"/>
      <c r="N14" s="18"/>
      <c r="O14" s="5">
        <v>54</v>
      </c>
      <c r="P14" s="3"/>
      <c r="Q14" s="3"/>
      <c r="R14" s="5">
        <v>54</v>
      </c>
      <c r="S14" s="3"/>
      <c r="T14" s="3"/>
      <c r="U14" s="3"/>
      <c r="V14" s="5">
        <v>54</v>
      </c>
      <c r="W14" s="3"/>
      <c r="X14" s="5">
        <v>253</v>
      </c>
      <c r="Y14" s="29">
        <f t="shared" si="0"/>
        <v>359.26</v>
      </c>
      <c r="AA14" s="1"/>
      <c r="AB14" s="1"/>
      <c r="AC14" s="1"/>
      <c r="AD14" s="5">
        <v>1</v>
      </c>
    </row>
    <row r="15" spans="1:30" ht="16.5" x14ac:dyDescent="0.3">
      <c r="A15" s="3">
        <v>5</v>
      </c>
      <c r="B15" s="3" t="s">
        <v>49</v>
      </c>
      <c r="C15" s="3" t="s">
        <v>53</v>
      </c>
      <c r="D15" s="20" t="s">
        <v>66</v>
      </c>
      <c r="E15" s="3">
        <v>6</v>
      </c>
      <c r="F15" s="1" t="s">
        <v>67</v>
      </c>
      <c r="G15" s="1" t="s">
        <v>69</v>
      </c>
      <c r="H15" s="1" t="s">
        <v>51</v>
      </c>
      <c r="I15" s="8">
        <v>3</v>
      </c>
      <c r="J15" s="5">
        <v>2</v>
      </c>
      <c r="K15" s="5">
        <v>2</v>
      </c>
      <c r="L15" s="5" t="s">
        <v>53</v>
      </c>
      <c r="O15" s="3">
        <v>3</v>
      </c>
      <c r="P15" s="3"/>
      <c r="Q15" s="3"/>
      <c r="R15" s="3">
        <v>3</v>
      </c>
      <c r="S15" s="3"/>
      <c r="T15" s="3"/>
      <c r="U15" s="3"/>
      <c r="V15" s="3">
        <v>3</v>
      </c>
      <c r="W15" s="3"/>
      <c r="X15" s="3">
        <v>100</v>
      </c>
      <c r="Y15" s="29">
        <f t="shared" si="0"/>
        <v>300</v>
      </c>
      <c r="Z15" s="3"/>
      <c r="AA15" s="1"/>
      <c r="AB15" s="1"/>
      <c r="AC15" s="1"/>
      <c r="AD15" s="5">
        <v>1</v>
      </c>
    </row>
    <row r="16" spans="1:30" ht="25.5" x14ac:dyDescent="0.3">
      <c r="A16" s="3">
        <v>6</v>
      </c>
      <c r="B16" s="3" t="s">
        <v>49</v>
      </c>
      <c r="C16" s="3" t="s">
        <v>53</v>
      </c>
      <c r="D16" s="20" t="s">
        <v>70</v>
      </c>
      <c r="E16" s="3">
        <v>6</v>
      </c>
      <c r="F16" s="1" t="s">
        <v>67</v>
      </c>
      <c r="G16" s="1" t="s">
        <v>69</v>
      </c>
      <c r="H16" s="1" t="s">
        <v>51</v>
      </c>
      <c r="I16" s="8">
        <v>4</v>
      </c>
      <c r="J16" s="5">
        <v>2</v>
      </c>
      <c r="K16" s="5">
        <v>2</v>
      </c>
      <c r="L16" s="5" t="s">
        <v>53</v>
      </c>
      <c r="M16" s="18"/>
      <c r="N16" s="18"/>
      <c r="O16" s="3" t="s">
        <v>128</v>
      </c>
      <c r="P16" s="3"/>
      <c r="Q16" s="3"/>
      <c r="R16" s="3" t="s">
        <v>128</v>
      </c>
      <c r="S16" s="3"/>
      <c r="T16" s="3"/>
      <c r="U16" s="3"/>
      <c r="V16" s="3" t="s">
        <v>128</v>
      </c>
      <c r="W16" s="3"/>
      <c r="X16" s="3">
        <v>196</v>
      </c>
      <c r="Y16" s="29">
        <f t="shared" si="0"/>
        <v>784</v>
      </c>
      <c r="Z16" s="3"/>
      <c r="AA16" s="1"/>
      <c r="AB16" s="1"/>
      <c r="AD16" s="5">
        <v>1</v>
      </c>
    </row>
    <row r="17" spans="1:30" ht="16.5" x14ac:dyDescent="0.3">
      <c r="A17" s="3">
        <v>7</v>
      </c>
      <c r="B17" s="3" t="s">
        <v>49</v>
      </c>
      <c r="C17" s="30" t="s">
        <v>54</v>
      </c>
      <c r="D17" s="30" t="s">
        <v>119</v>
      </c>
      <c r="E17" s="30">
        <v>6</v>
      </c>
      <c r="F17" s="31" t="s">
        <v>120</v>
      </c>
      <c r="G17" s="31" t="s">
        <v>121</v>
      </c>
      <c r="H17" s="30" t="s">
        <v>114</v>
      </c>
      <c r="I17" s="32">
        <v>0.35</v>
      </c>
      <c r="J17" s="30">
        <v>2</v>
      </c>
      <c r="K17" s="30">
        <v>2</v>
      </c>
      <c r="L17" s="30" t="s">
        <v>50</v>
      </c>
      <c r="M17" s="30"/>
      <c r="N17" s="30"/>
      <c r="O17" s="30">
        <v>363</v>
      </c>
      <c r="P17" s="30"/>
      <c r="Q17" s="30"/>
      <c r="R17" s="30">
        <v>363</v>
      </c>
      <c r="S17" s="30"/>
      <c r="T17" s="30"/>
      <c r="U17" s="31"/>
      <c r="V17" s="30">
        <v>363</v>
      </c>
      <c r="W17" s="30"/>
      <c r="X17" s="30">
        <v>753</v>
      </c>
      <c r="Y17" s="29">
        <f t="shared" si="0"/>
        <v>263.55</v>
      </c>
      <c r="Z17" s="30"/>
      <c r="AA17" s="30" t="s">
        <v>122</v>
      </c>
      <c r="AB17" s="30" t="s">
        <v>123</v>
      </c>
      <c r="AC17" s="31" t="s">
        <v>117</v>
      </c>
      <c r="AD17" s="30">
        <v>0</v>
      </c>
    </row>
    <row r="18" spans="1:30" ht="16.5" x14ac:dyDescent="0.3">
      <c r="A18" s="3">
        <v>8</v>
      </c>
      <c r="B18" s="3" t="s">
        <v>49</v>
      </c>
      <c r="C18" s="3" t="s">
        <v>52</v>
      </c>
      <c r="D18" s="20" t="s">
        <v>71</v>
      </c>
      <c r="E18" s="3">
        <v>0.4</v>
      </c>
      <c r="F18" s="1" t="s">
        <v>72</v>
      </c>
      <c r="G18" s="1" t="s">
        <v>73</v>
      </c>
      <c r="H18" s="1" t="s">
        <v>51</v>
      </c>
      <c r="I18" s="8">
        <v>1.3</v>
      </c>
      <c r="J18" s="5">
        <v>2</v>
      </c>
      <c r="K18" s="5">
        <v>2</v>
      </c>
      <c r="L18" s="5" t="s">
        <v>52</v>
      </c>
      <c r="M18" s="18"/>
      <c r="N18" s="18"/>
      <c r="O18" s="5">
        <v>138</v>
      </c>
      <c r="P18" s="3"/>
      <c r="Q18" s="3"/>
      <c r="R18" s="5">
        <v>138</v>
      </c>
      <c r="S18" s="3"/>
      <c r="T18" s="3"/>
      <c r="U18" s="3"/>
      <c r="V18" s="3">
        <v>138</v>
      </c>
      <c r="W18" s="3"/>
      <c r="X18" s="5">
        <v>560</v>
      </c>
      <c r="Y18" s="29">
        <f t="shared" si="0"/>
        <v>728</v>
      </c>
      <c r="AA18" s="1"/>
      <c r="AB18" s="1"/>
      <c r="AC18" s="1"/>
      <c r="AD18" s="5">
        <v>1</v>
      </c>
    </row>
    <row r="19" spans="1:30" ht="16.5" x14ac:dyDescent="0.3">
      <c r="A19" s="3">
        <v>9</v>
      </c>
      <c r="B19" s="3" t="s">
        <v>49</v>
      </c>
      <c r="C19" s="3" t="s">
        <v>50</v>
      </c>
      <c r="D19" s="3" t="s">
        <v>100</v>
      </c>
      <c r="E19" s="3">
        <v>0.4</v>
      </c>
      <c r="F19" s="1" t="s">
        <v>74</v>
      </c>
      <c r="G19" s="1" t="s">
        <v>75</v>
      </c>
      <c r="H19" s="1" t="s">
        <v>51</v>
      </c>
      <c r="I19" s="2">
        <v>2.33</v>
      </c>
      <c r="J19" s="5">
        <v>2</v>
      </c>
      <c r="K19" s="5">
        <v>2</v>
      </c>
      <c r="L19" s="3" t="s">
        <v>50</v>
      </c>
      <c r="O19" s="5">
        <v>89</v>
      </c>
      <c r="P19" s="3"/>
      <c r="Q19" s="3"/>
      <c r="R19" s="5">
        <v>89</v>
      </c>
      <c r="S19" s="3"/>
      <c r="T19" s="3"/>
      <c r="U19" s="3"/>
      <c r="V19" s="5">
        <v>89</v>
      </c>
      <c r="W19" s="3"/>
      <c r="X19" s="5">
        <v>301</v>
      </c>
      <c r="Y19" s="29">
        <f t="shared" si="0"/>
        <v>701.33</v>
      </c>
      <c r="AB19" s="4"/>
      <c r="AC19" s="4"/>
      <c r="AD19" s="5">
        <v>1</v>
      </c>
    </row>
    <row r="20" spans="1:30" s="24" customFormat="1" ht="13.5" customHeight="1" x14ac:dyDescent="0.3">
      <c r="A20" s="3">
        <v>10</v>
      </c>
      <c r="B20" s="3" t="s">
        <v>49</v>
      </c>
      <c r="C20" s="3"/>
      <c r="D20" s="3" t="s">
        <v>101</v>
      </c>
      <c r="E20" s="3">
        <v>6</v>
      </c>
      <c r="F20" s="1" t="s">
        <v>76</v>
      </c>
      <c r="G20" s="1" t="s">
        <v>77</v>
      </c>
      <c r="H20" s="1" t="s">
        <v>51</v>
      </c>
      <c r="I20" s="2">
        <v>2.17</v>
      </c>
      <c r="J20" s="5">
        <v>2</v>
      </c>
      <c r="K20" s="5">
        <v>2</v>
      </c>
      <c r="L20" s="3" t="s">
        <v>52</v>
      </c>
      <c r="M20" s="18"/>
      <c r="N20" s="18"/>
      <c r="O20" s="24" t="s">
        <v>124</v>
      </c>
      <c r="P20" s="3"/>
      <c r="Q20" s="3"/>
      <c r="R20" s="24" t="s">
        <v>124</v>
      </c>
      <c r="S20" s="3"/>
      <c r="T20" s="3"/>
      <c r="U20" s="25"/>
      <c r="V20" s="24" t="s">
        <v>124</v>
      </c>
      <c r="W20" s="3"/>
      <c r="X20" s="24">
        <v>120</v>
      </c>
      <c r="Y20" s="29">
        <f t="shared" si="0"/>
        <v>260.39999999999998</v>
      </c>
      <c r="AA20" s="1"/>
      <c r="AB20" s="1"/>
      <c r="AC20" s="1"/>
      <c r="AD20" s="1" t="s">
        <v>55</v>
      </c>
    </row>
    <row r="21" spans="1:30" ht="16.5" x14ac:dyDescent="0.3">
      <c r="A21" s="3">
        <v>11</v>
      </c>
      <c r="B21" s="3" t="s">
        <v>49</v>
      </c>
      <c r="C21" s="5" t="s">
        <v>52</v>
      </c>
      <c r="D21" s="5" t="s">
        <v>78</v>
      </c>
      <c r="E21" s="5">
        <v>6</v>
      </c>
      <c r="F21" s="1" t="s">
        <v>79</v>
      </c>
      <c r="G21" s="1" t="s">
        <v>102</v>
      </c>
      <c r="H21" s="1" t="s">
        <v>51</v>
      </c>
      <c r="I21" s="6">
        <v>2</v>
      </c>
      <c r="J21" s="5">
        <v>2</v>
      </c>
      <c r="K21" s="5">
        <v>2</v>
      </c>
      <c r="L21" s="5" t="s">
        <v>52</v>
      </c>
      <c r="O21" s="5">
        <v>1</v>
      </c>
      <c r="P21" s="3"/>
      <c r="Q21" s="3"/>
      <c r="R21" s="5">
        <v>1</v>
      </c>
      <c r="S21" s="3"/>
      <c r="T21" s="3"/>
      <c r="U21" s="3"/>
      <c r="V21" s="5">
        <v>1</v>
      </c>
      <c r="W21" s="3"/>
      <c r="X21" s="5">
        <v>10</v>
      </c>
      <c r="Y21" s="29">
        <f t="shared" si="0"/>
        <v>20</v>
      </c>
      <c r="AB21" s="4"/>
      <c r="AC21" s="4"/>
      <c r="AD21" s="5">
        <v>1</v>
      </c>
    </row>
    <row r="22" spans="1:30" ht="16.5" x14ac:dyDescent="0.3">
      <c r="A22" s="3">
        <v>12</v>
      </c>
      <c r="B22" s="3" t="s">
        <v>49</v>
      </c>
      <c r="C22" s="3"/>
      <c r="D22" s="26" t="s">
        <v>103</v>
      </c>
      <c r="E22" s="3">
        <v>6</v>
      </c>
      <c r="F22" s="1" t="s">
        <v>79</v>
      </c>
      <c r="G22" s="1" t="s">
        <v>80</v>
      </c>
      <c r="H22" s="1" t="s">
        <v>51</v>
      </c>
      <c r="I22" s="6">
        <v>3</v>
      </c>
      <c r="J22" s="5">
        <v>2</v>
      </c>
      <c r="K22" s="5">
        <v>2</v>
      </c>
      <c r="L22" s="5" t="s">
        <v>52</v>
      </c>
      <c r="M22" s="18"/>
      <c r="N22" s="18"/>
      <c r="O22" s="5" t="s">
        <v>125</v>
      </c>
      <c r="P22" s="3"/>
      <c r="Q22" s="3"/>
      <c r="R22" s="5" t="s">
        <v>125</v>
      </c>
      <c r="S22" s="3"/>
      <c r="T22" s="3"/>
      <c r="U22" s="3"/>
      <c r="V22" s="5" t="s">
        <v>125</v>
      </c>
      <c r="W22" s="3"/>
      <c r="X22" s="5">
        <v>251</v>
      </c>
      <c r="Y22" s="29">
        <f t="shared" si="0"/>
        <v>753</v>
      </c>
      <c r="AA22" s="1"/>
      <c r="AB22" s="1"/>
      <c r="AC22" s="1"/>
      <c r="AD22" s="5">
        <v>1</v>
      </c>
    </row>
    <row r="23" spans="1:30" ht="16.5" x14ac:dyDescent="0.3">
      <c r="A23" s="3">
        <v>13</v>
      </c>
      <c r="B23" s="3" t="s">
        <v>49</v>
      </c>
      <c r="C23" s="5" t="s">
        <v>50</v>
      </c>
      <c r="D23" s="5" t="s">
        <v>81</v>
      </c>
      <c r="E23" s="5">
        <v>0.4</v>
      </c>
      <c r="F23" s="1" t="s">
        <v>82</v>
      </c>
      <c r="G23" s="1" t="s">
        <v>83</v>
      </c>
      <c r="H23" s="1" t="s">
        <v>51</v>
      </c>
      <c r="I23" s="6">
        <v>2.42</v>
      </c>
      <c r="J23" s="5">
        <v>2</v>
      </c>
      <c r="K23" s="5">
        <v>2</v>
      </c>
      <c r="L23" s="5" t="s">
        <v>50</v>
      </c>
      <c r="O23" s="5">
        <v>28</v>
      </c>
      <c r="P23" s="3"/>
      <c r="Q23" s="3"/>
      <c r="R23" s="5">
        <v>28</v>
      </c>
      <c r="S23" s="3"/>
      <c r="T23" s="3"/>
      <c r="U23" s="3"/>
      <c r="V23" s="5">
        <v>28</v>
      </c>
      <c r="W23" s="3"/>
      <c r="X23" s="5">
        <v>112</v>
      </c>
      <c r="Y23" s="29">
        <f t="shared" si="0"/>
        <v>271.03999999999996</v>
      </c>
      <c r="AA23" s="1"/>
      <c r="AB23" s="1"/>
      <c r="AC23" s="1"/>
      <c r="AD23" s="5">
        <v>1</v>
      </c>
    </row>
    <row r="24" spans="1:30" ht="14.25" customHeight="1" x14ac:dyDescent="0.3">
      <c r="A24" s="3">
        <v>14</v>
      </c>
      <c r="B24" s="3" t="s">
        <v>49</v>
      </c>
      <c r="C24" s="3" t="s">
        <v>52</v>
      </c>
      <c r="D24" s="3" t="s">
        <v>84</v>
      </c>
      <c r="E24" s="3">
        <v>0.4</v>
      </c>
      <c r="F24" s="1" t="s">
        <v>85</v>
      </c>
      <c r="G24" s="1" t="s">
        <v>86</v>
      </c>
      <c r="H24" s="1" t="s">
        <v>51</v>
      </c>
      <c r="I24" s="2">
        <v>1.08</v>
      </c>
      <c r="J24" s="5">
        <v>2</v>
      </c>
      <c r="K24" s="5">
        <v>2</v>
      </c>
      <c r="L24" s="3" t="s">
        <v>52</v>
      </c>
      <c r="M24" s="18"/>
      <c r="N24" s="18"/>
      <c r="O24" s="5">
        <v>79</v>
      </c>
      <c r="P24" s="3"/>
      <c r="Q24" s="3"/>
      <c r="R24" s="5">
        <v>79</v>
      </c>
      <c r="S24" s="3"/>
      <c r="T24" s="3"/>
      <c r="U24" s="3"/>
      <c r="V24" s="5">
        <v>79</v>
      </c>
      <c r="W24" s="3"/>
      <c r="X24" s="5">
        <v>302</v>
      </c>
      <c r="Y24" s="29">
        <f t="shared" si="0"/>
        <v>326.16000000000003</v>
      </c>
      <c r="AA24" s="1"/>
      <c r="AB24" s="1"/>
      <c r="AC24" s="1"/>
      <c r="AD24" s="5">
        <v>1</v>
      </c>
    </row>
    <row r="25" spans="1:30" ht="15.75" customHeight="1" x14ac:dyDescent="0.3">
      <c r="A25" s="3">
        <v>15</v>
      </c>
      <c r="B25" s="3" t="s">
        <v>49</v>
      </c>
      <c r="C25" s="3" t="s">
        <v>52</v>
      </c>
      <c r="D25" s="3" t="s">
        <v>104</v>
      </c>
      <c r="E25" s="3">
        <v>6</v>
      </c>
      <c r="F25" s="1" t="s">
        <v>87</v>
      </c>
      <c r="G25" s="1" t="s">
        <v>88</v>
      </c>
      <c r="H25" s="1" t="s">
        <v>51</v>
      </c>
      <c r="I25" s="2">
        <v>1.75</v>
      </c>
      <c r="J25" s="5">
        <v>2</v>
      </c>
      <c r="K25" s="5">
        <v>2</v>
      </c>
      <c r="L25" s="3" t="s">
        <v>52</v>
      </c>
      <c r="O25" s="5" t="s">
        <v>126</v>
      </c>
      <c r="P25" s="3"/>
      <c r="Q25" s="3"/>
      <c r="R25" s="5" t="s">
        <v>126</v>
      </c>
      <c r="S25" s="3"/>
      <c r="T25" s="3"/>
      <c r="U25" s="3"/>
      <c r="V25" s="5" t="s">
        <v>126</v>
      </c>
      <c r="W25" s="3"/>
      <c r="X25" s="5">
        <v>756</v>
      </c>
      <c r="Y25" s="29">
        <f t="shared" si="0"/>
        <v>1323</v>
      </c>
      <c r="AA25" s="1"/>
      <c r="AB25" s="1"/>
      <c r="AC25" s="1"/>
      <c r="AD25" s="5">
        <v>1</v>
      </c>
    </row>
    <row r="26" spans="1:30" ht="16.5" customHeight="1" x14ac:dyDescent="0.3">
      <c r="A26" s="3">
        <v>16</v>
      </c>
      <c r="B26" s="3" t="s">
        <v>49</v>
      </c>
      <c r="C26" s="3" t="s">
        <v>52</v>
      </c>
      <c r="D26" s="3" t="s">
        <v>105</v>
      </c>
      <c r="E26" s="3">
        <v>6</v>
      </c>
      <c r="F26" s="1" t="s">
        <v>89</v>
      </c>
      <c r="G26" s="1" t="s">
        <v>90</v>
      </c>
      <c r="H26" s="1" t="s">
        <v>51</v>
      </c>
      <c r="I26" s="2">
        <v>0.5</v>
      </c>
      <c r="J26" s="5">
        <v>2</v>
      </c>
      <c r="K26" s="5">
        <v>2</v>
      </c>
      <c r="L26" s="3" t="s">
        <v>52</v>
      </c>
      <c r="M26" s="18"/>
      <c r="N26" s="18"/>
      <c r="O26" s="33">
        <v>19</v>
      </c>
      <c r="P26" s="3"/>
      <c r="Q26" s="3"/>
      <c r="R26" s="33">
        <v>19</v>
      </c>
      <c r="S26" s="3"/>
      <c r="T26" s="3"/>
      <c r="U26" s="3"/>
      <c r="V26" s="33">
        <v>19</v>
      </c>
      <c r="W26" s="3"/>
      <c r="X26" s="3">
        <v>150</v>
      </c>
      <c r="Y26" s="29">
        <f t="shared" si="0"/>
        <v>75</v>
      </c>
      <c r="Z26" s="3"/>
      <c r="AA26" s="1"/>
      <c r="AB26" s="1"/>
      <c r="AC26" s="1"/>
      <c r="AD26" s="5">
        <v>1</v>
      </c>
    </row>
    <row r="27" spans="1:30" ht="16.5" x14ac:dyDescent="0.3">
      <c r="A27" s="3">
        <v>17</v>
      </c>
      <c r="B27" s="3" t="s">
        <v>49</v>
      </c>
      <c r="C27" s="3" t="s">
        <v>52</v>
      </c>
      <c r="D27" s="3" t="s">
        <v>106</v>
      </c>
      <c r="E27" s="3">
        <v>6</v>
      </c>
      <c r="F27" s="1" t="s">
        <v>91</v>
      </c>
      <c r="G27" s="1" t="s">
        <v>92</v>
      </c>
      <c r="H27" s="1" t="s">
        <v>51</v>
      </c>
      <c r="I27" s="2">
        <v>1</v>
      </c>
      <c r="J27" s="5">
        <v>2</v>
      </c>
      <c r="K27" s="5">
        <v>2</v>
      </c>
      <c r="L27" s="3" t="s">
        <v>52</v>
      </c>
      <c r="N27" s="18"/>
      <c r="O27" s="33" t="s">
        <v>127</v>
      </c>
      <c r="P27" s="3"/>
      <c r="Q27" s="3"/>
      <c r="R27" s="33" t="s">
        <v>127</v>
      </c>
      <c r="S27" s="3"/>
      <c r="T27" s="3"/>
      <c r="U27" s="3"/>
      <c r="V27" s="33" t="s">
        <v>127</v>
      </c>
      <c r="W27" s="3"/>
      <c r="X27" s="3">
        <v>399</v>
      </c>
      <c r="Y27" s="29">
        <f t="shared" si="0"/>
        <v>399</v>
      </c>
      <c r="AA27" s="1"/>
      <c r="AB27" s="1"/>
      <c r="AC27" s="1"/>
      <c r="AD27" s="5">
        <v>1</v>
      </c>
    </row>
    <row r="28" spans="1:30" ht="16.5" x14ac:dyDescent="0.3">
      <c r="A28" s="3">
        <v>18</v>
      </c>
      <c r="B28" s="3" t="s">
        <v>49</v>
      </c>
      <c r="C28" s="3" t="s">
        <v>54</v>
      </c>
      <c r="D28" s="3" t="s">
        <v>93</v>
      </c>
      <c r="E28" s="3">
        <v>6</v>
      </c>
      <c r="F28" s="1" t="s">
        <v>94</v>
      </c>
      <c r="G28" s="1" t="s">
        <v>95</v>
      </c>
      <c r="H28" s="1" t="s">
        <v>51</v>
      </c>
      <c r="I28" s="2">
        <v>0.5</v>
      </c>
      <c r="J28" s="5">
        <v>2</v>
      </c>
      <c r="K28" s="5">
        <v>2</v>
      </c>
      <c r="L28" s="5" t="s">
        <v>54</v>
      </c>
      <c r="M28" s="18"/>
      <c r="N28" s="18"/>
      <c r="O28" s="3">
        <v>2</v>
      </c>
      <c r="P28" s="3"/>
      <c r="Q28" s="3"/>
      <c r="R28" s="3">
        <v>2</v>
      </c>
      <c r="S28" s="3"/>
      <c r="T28" s="3"/>
      <c r="U28" s="3"/>
      <c r="V28" s="3">
        <v>2</v>
      </c>
      <c r="W28" s="3"/>
      <c r="X28" s="3">
        <v>30</v>
      </c>
      <c r="Y28" s="29">
        <f t="shared" si="0"/>
        <v>15</v>
      </c>
      <c r="AA28" s="1"/>
      <c r="AB28" s="1"/>
      <c r="AC28" s="1"/>
      <c r="AD28" s="5">
        <v>1</v>
      </c>
    </row>
    <row r="29" spans="1:30" ht="16.5" x14ac:dyDescent="0.3">
      <c r="A29" s="3">
        <v>19</v>
      </c>
      <c r="B29" s="3" t="s">
        <v>49</v>
      </c>
      <c r="C29" s="3" t="s">
        <v>52</v>
      </c>
      <c r="D29" s="3" t="s">
        <v>96</v>
      </c>
      <c r="E29" s="3">
        <v>6</v>
      </c>
      <c r="F29" s="1" t="s">
        <v>97</v>
      </c>
      <c r="G29" s="1" t="s">
        <v>98</v>
      </c>
      <c r="H29" s="1" t="s">
        <v>51</v>
      </c>
      <c r="I29" s="2">
        <v>1.33</v>
      </c>
      <c r="J29" s="5">
        <v>2</v>
      </c>
      <c r="K29" s="5">
        <v>2</v>
      </c>
      <c r="L29" s="3" t="s">
        <v>52</v>
      </c>
      <c r="O29" s="3">
        <v>51</v>
      </c>
      <c r="P29" s="3"/>
      <c r="Q29" s="3"/>
      <c r="R29" s="3">
        <v>51</v>
      </c>
      <c r="S29" s="3"/>
      <c r="T29" s="3"/>
      <c r="U29" s="3"/>
      <c r="V29" s="3">
        <v>51</v>
      </c>
      <c r="W29" s="3"/>
      <c r="X29" s="3">
        <v>210</v>
      </c>
      <c r="Y29" s="29">
        <f t="shared" si="0"/>
        <v>279.3</v>
      </c>
      <c r="Z29" s="3"/>
      <c r="AA29" s="1"/>
      <c r="AB29" s="1"/>
      <c r="AC29" s="1"/>
      <c r="AD29" s="5">
        <v>1</v>
      </c>
    </row>
    <row r="30" spans="1:30" ht="16.5" x14ac:dyDescent="0.3">
      <c r="A30" s="3">
        <v>20</v>
      </c>
      <c r="B30" s="3" t="s">
        <v>49</v>
      </c>
      <c r="C30" s="3" t="s">
        <v>54</v>
      </c>
      <c r="D30" s="3" t="s">
        <v>99</v>
      </c>
      <c r="E30" s="3">
        <v>6</v>
      </c>
      <c r="F30" s="1" t="s">
        <v>107</v>
      </c>
      <c r="G30" s="1" t="s">
        <v>108</v>
      </c>
      <c r="H30" s="1" t="s">
        <v>51</v>
      </c>
      <c r="I30" s="2">
        <v>1</v>
      </c>
      <c r="J30" s="5">
        <v>2</v>
      </c>
      <c r="K30" s="5">
        <v>2</v>
      </c>
      <c r="L30" s="3" t="s">
        <v>52</v>
      </c>
      <c r="M30" s="18"/>
      <c r="N30" s="18"/>
      <c r="O30" s="3">
        <v>12</v>
      </c>
      <c r="P30" s="3"/>
      <c r="Q30" s="3"/>
      <c r="R30" s="3">
        <v>12</v>
      </c>
      <c r="S30" s="3"/>
      <c r="T30" s="3"/>
      <c r="U30" s="3"/>
      <c r="V30" s="3">
        <v>12</v>
      </c>
      <c r="W30" s="3"/>
      <c r="X30" s="3">
        <v>50</v>
      </c>
      <c r="Y30" s="29">
        <f t="shared" si="0"/>
        <v>50</v>
      </c>
      <c r="Z30" s="3"/>
      <c r="AA30" s="1"/>
      <c r="AB30" s="1"/>
      <c r="AC30" s="1"/>
      <c r="AD30" s="5">
        <v>1</v>
      </c>
    </row>
    <row r="31" spans="1:30" ht="16.5" x14ac:dyDescent="0.3">
      <c r="A31" s="3">
        <v>21</v>
      </c>
      <c r="B31" s="3" t="s">
        <v>49</v>
      </c>
      <c r="C31" s="5" t="s">
        <v>52</v>
      </c>
      <c r="D31" s="5" t="s">
        <v>109</v>
      </c>
      <c r="E31" s="5">
        <v>6</v>
      </c>
      <c r="F31" s="1" t="s">
        <v>110</v>
      </c>
      <c r="G31" s="1" t="s">
        <v>111</v>
      </c>
      <c r="H31" s="5" t="s">
        <v>51</v>
      </c>
      <c r="I31" s="6">
        <v>1.1299999999999999</v>
      </c>
      <c r="J31" s="24">
        <v>2</v>
      </c>
      <c r="K31" s="24">
        <v>2</v>
      </c>
      <c r="L31" s="5" t="s">
        <v>52</v>
      </c>
      <c r="O31" s="3">
        <v>23</v>
      </c>
      <c r="P31" s="3"/>
      <c r="Q31" s="3"/>
      <c r="R31" s="3">
        <v>23</v>
      </c>
      <c r="S31" s="3"/>
      <c r="T31" s="3"/>
      <c r="U31" s="3"/>
      <c r="V31" s="3">
        <v>23</v>
      </c>
      <c r="W31" s="3"/>
      <c r="X31" s="3">
        <v>200</v>
      </c>
      <c r="Y31" s="29">
        <f t="shared" si="0"/>
        <v>225.99999999999997</v>
      </c>
      <c r="AA31" s="1"/>
      <c r="AB31" s="1"/>
      <c r="AC31" s="1"/>
      <c r="AD31" s="5">
        <v>1</v>
      </c>
    </row>
    <row r="32" spans="1:30" ht="28.5" x14ac:dyDescent="0.3">
      <c r="A32" s="3">
        <v>22</v>
      </c>
      <c r="B32" s="36" t="s">
        <v>49</v>
      </c>
      <c r="C32" s="30" t="s">
        <v>54</v>
      </c>
      <c r="D32" s="30" t="s">
        <v>129</v>
      </c>
      <c r="E32" s="30">
        <v>6</v>
      </c>
      <c r="F32" s="31" t="s">
        <v>130</v>
      </c>
      <c r="G32" s="31" t="s">
        <v>131</v>
      </c>
      <c r="H32" s="30" t="s">
        <v>114</v>
      </c>
      <c r="I32" s="32">
        <v>1.75</v>
      </c>
      <c r="J32" s="30">
        <v>2</v>
      </c>
      <c r="K32" s="30">
        <v>2</v>
      </c>
      <c r="L32" s="30" t="s">
        <v>52</v>
      </c>
      <c r="M32" s="30"/>
      <c r="N32" s="30"/>
      <c r="O32" s="30">
        <v>409</v>
      </c>
      <c r="P32" s="30"/>
      <c r="Q32" s="30"/>
      <c r="R32" s="30">
        <v>409</v>
      </c>
      <c r="S32" s="30"/>
      <c r="T32" s="30"/>
      <c r="U32" s="31"/>
      <c r="V32" s="30">
        <v>409</v>
      </c>
      <c r="W32" s="30"/>
      <c r="X32" s="30">
        <v>1523</v>
      </c>
      <c r="Y32" s="29">
        <f t="shared" si="0"/>
        <v>2665.25</v>
      </c>
      <c r="Z32" s="30"/>
      <c r="AA32" s="30" t="s">
        <v>132</v>
      </c>
      <c r="AB32" s="31" t="s">
        <v>133</v>
      </c>
      <c r="AC32" s="31" t="s">
        <v>134</v>
      </c>
      <c r="AD32" s="30">
        <v>0</v>
      </c>
    </row>
    <row r="33" spans="1:30" ht="16.5" x14ac:dyDescent="0.3">
      <c r="A33" s="3">
        <v>23</v>
      </c>
      <c r="B33" s="3" t="s">
        <v>49</v>
      </c>
      <c r="C33" s="3" t="s">
        <v>52</v>
      </c>
      <c r="D33" s="27" t="s">
        <v>135</v>
      </c>
      <c r="E33" s="3">
        <v>6</v>
      </c>
      <c r="F33" s="1" t="s">
        <v>136</v>
      </c>
      <c r="G33" s="1" t="s">
        <v>137</v>
      </c>
      <c r="H33" s="5" t="s">
        <v>51</v>
      </c>
      <c r="I33" s="37">
        <v>1.75</v>
      </c>
      <c r="J33" s="29">
        <v>2</v>
      </c>
      <c r="K33" s="29">
        <v>2</v>
      </c>
      <c r="L33" s="29" t="s">
        <v>52</v>
      </c>
      <c r="M33" s="29"/>
      <c r="N33" s="29"/>
      <c r="O33" s="29">
        <v>26</v>
      </c>
      <c r="P33" s="29"/>
      <c r="Q33" s="29"/>
      <c r="R33" s="29">
        <v>26</v>
      </c>
      <c r="S33" s="29"/>
      <c r="T33" s="29"/>
      <c r="U33" s="28"/>
      <c r="V33" s="29">
        <v>26</v>
      </c>
      <c r="W33" s="29"/>
      <c r="X33" s="29">
        <v>71</v>
      </c>
      <c r="Y33" s="29">
        <f t="shared" si="0"/>
        <v>124.25</v>
      </c>
      <c r="Z33" s="29"/>
      <c r="AA33" s="1"/>
      <c r="AB33" s="1"/>
      <c r="AC33" s="1"/>
      <c r="AD33" s="1" t="s">
        <v>138</v>
      </c>
    </row>
    <row r="34" spans="1:30" ht="16.5" x14ac:dyDescent="0.3">
      <c r="A34" s="3">
        <v>24</v>
      </c>
      <c r="B34" s="3" t="s">
        <v>49</v>
      </c>
      <c r="C34" s="3" t="s">
        <v>52</v>
      </c>
      <c r="D34" s="35" t="s">
        <v>139</v>
      </c>
      <c r="E34" s="3">
        <v>6</v>
      </c>
      <c r="F34" s="1" t="s">
        <v>140</v>
      </c>
      <c r="G34" s="1" t="s">
        <v>141</v>
      </c>
      <c r="H34" s="1" t="s">
        <v>51</v>
      </c>
      <c r="I34" s="2">
        <v>1</v>
      </c>
      <c r="J34" s="30">
        <v>2</v>
      </c>
      <c r="K34" s="30">
        <v>2</v>
      </c>
      <c r="L34" s="3" t="s">
        <v>52</v>
      </c>
      <c r="M34" s="18"/>
      <c r="N34" s="18"/>
      <c r="O34" s="3">
        <v>54</v>
      </c>
      <c r="P34" s="3"/>
      <c r="Q34" s="3"/>
      <c r="R34" s="3">
        <v>54</v>
      </c>
      <c r="S34" s="3"/>
      <c r="T34" s="3"/>
      <c r="U34" s="3"/>
      <c r="V34" s="3">
        <v>54</v>
      </c>
      <c r="W34" s="3"/>
      <c r="X34" s="3">
        <v>174</v>
      </c>
      <c r="Y34" s="29">
        <f t="shared" si="0"/>
        <v>174</v>
      </c>
      <c r="Z34" s="3"/>
      <c r="AA34" s="1"/>
      <c r="AB34" s="1"/>
      <c r="AC34" s="1"/>
      <c r="AD34" s="5">
        <v>1</v>
      </c>
    </row>
    <row r="35" spans="1:30" ht="16.5" x14ac:dyDescent="0.3">
      <c r="A35" s="3">
        <v>25</v>
      </c>
      <c r="B35" s="3" t="s">
        <v>49</v>
      </c>
      <c r="C35" s="3" t="s">
        <v>50</v>
      </c>
      <c r="D35" s="3" t="s">
        <v>142</v>
      </c>
      <c r="E35" s="3">
        <v>0.4</v>
      </c>
      <c r="F35" s="1" t="s">
        <v>143</v>
      </c>
      <c r="G35" s="1" t="s">
        <v>144</v>
      </c>
      <c r="H35" s="1" t="s">
        <v>51</v>
      </c>
      <c r="I35" s="2">
        <v>4.67</v>
      </c>
      <c r="J35" s="29">
        <v>2</v>
      </c>
      <c r="K35" s="29">
        <v>2</v>
      </c>
      <c r="L35" s="3" t="s">
        <v>50</v>
      </c>
      <c r="O35" s="5">
        <v>48</v>
      </c>
      <c r="P35" s="3"/>
      <c r="Q35" s="3"/>
      <c r="R35" s="5">
        <v>48</v>
      </c>
      <c r="S35" s="3"/>
      <c r="T35" s="3"/>
      <c r="U35" s="3"/>
      <c r="V35" s="5">
        <v>48</v>
      </c>
      <c r="W35" s="3"/>
      <c r="X35" s="5">
        <v>168</v>
      </c>
      <c r="Y35" s="29">
        <f t="shared" si="0"/>
        <v>784.56</v>
      </c>
      <c r="AA35" s="1"/>
      <c r="AB35" s="1"/>
      <c r="AC35" s="1"/>
      <c r="AD35" s="1" t="s">
        <v>138</v>
      </c>
    </row>
    <row r="36" spans="1:30" ht="16.5" x14ac:dyDescent="0.3">
      <c r="A36" s="3">
        <v>26</v>
      </c>
      <c r="B36" s="3" t="s">
        <v>49</v>
      </c>
      <c r="C36" s="3" t="s">
        <v>50</v>
      </c>
      <c r="D36" s="3" t="s">
        <v>145</v>
      </c>
      <c r="E36" s="3">
        <v>0.4</v>
      </c>
      <c r="F36" s="1" t="s">
        <v>143</v>
      </c>
      <c r="G36" s="1" t="s">
        <v>144</v>
      </c>
      <c r="H36" s="1" t="s">
        <v>51</v>
      </c>
      <c r="I36" s="2">
        <v>4.67</v>
      </c>
      <c r="J36" s="30">
        <v>2</v>
      </c>
      <c r="K36" s="30">
        <v>2</v>
      </c>
      <c r="L36" s="3" t="s">
        <v>50</v>
      </c>
      <c r="M36" s="18"/>
      <c r="N36" s="18"/>
      <c r="O36" s="5">
        <v>68</v>
      </c>
      <c r="P36" s="3"/>
      <c r="Q36" s="3"/>
      <c r="R36" s="5">
        <v>68</v>
      </c>
      <c r="S36" s="3"/>
      <c r="T36" s="3"/>
      <c r="U36" s="3"/>
      <c r="V36" s="5">
        <v>68</v>
      </c>
      <c r="W36" s="3"/>
      <c r="X36" s="5">
        <v>223</v>
      </c>
      <c r="Y36" s="29">
        <f t="shared" si="0"/>
        <v>1041.4100000000001</v>
      </c>
      <c r="AA36" s="1"/>
      <c r="AB36" s="1"/>
      <c r="AC36" s="1"/>
      <c r="AD36" s="5">
        <v>1</v>
      </c>
    </row>
    <row r="37" spans="1:30" ht="16.5" x14ac:dyDescent="0.3">
      <c r="A37" s="3">
        <v>27</v>
      </c>
      <c r="B37" s="3" t="s">
        <v>49</v>
      </c>
      <c r="C37" s="3" t="s">
        <v>52</v>
      </c>
      <c r="D37" s="35" t="s">
        <v>146</v>
      </c>
      <c r="E37" s="3">
        <v>6</v>
      </c>
      <c r="F37" s="1" t="s">
        <v>147</v>
      </c>
      <c r="G37" s="1" t="s">
        <v>148</v>
      </c>
      <c r="H37" s="1" t="s">
        <v>51</v>
      </c>
      <c r="I37" s="8">
        <v>1.33</v>
      </c>
      <c r="J37" s="29">
        <v>2</v>
      </c>
      <c r="K37" s="29">
        <v>2</v>
      </c>
      <c r="L37" s="5" t="s">
        <v>52</v>
      </c>
      <c r="O37" s="3">
        <v>58</v>
      </c>
      <c r="P37" s="3"/>
      <c r="Q37" s="3"/>
      <c r="R37" s="3">
        <v>58</v>
      </c>
      <c r="S37" s="3"/>
      <c r="T37" s="3"/>
      <c r="U37" s="3"/>
      <c r="V37" s="3">
        <v>58</v>
      </c>
      <c r="W37" s="3"/>
      <c r="X37" s="3">
        <v>192</v>
      </c>
      <c r="Y37" s="29">
        <f t="shared" si="0"/>
        <v>255.36</v>
      </c>
      <c r="Z37" s="3"/>
      <c r="AA37" s="1"/>
      <c r="AB37" s="1"/>
      <c r="AC37" s="1"/>
      <c r="AD37" s="1" t="s">
        <v>138</v>
      </c>
    </row>
    <row r="38" spans="1:30" ht="16.5" x14ac:dyDescent="0.3">
      <c r="A38" s="3">
        <v>28</v>
      </c>
      <c r="B38" s="3" t="s">
        <v>49</v>
      </c>
      <c r="C38" s="3" t="s">
        <v>52</v>
      </c>
      <c r="D38" s="35" t="s">
        <v>149</v>
      </c>
      <c r="E38" s="3">
        <v>6</v>
      </c>
      <c r="F38" s="1" t="s">
        <v>150</v>
      </c>
      <c r="G38" s="1" t="s">
        <v>151</v>
      </c>
      <c r="H38" s="1" t="s">
        <v>51</v>
      </c>
      <c r="I38" s="8">
        <v>2</v>
      </c>
      <c r="J38" s="30">
        <v>2</v>
      </c>
      <c r="K38" s="30">
        <v>2</v>
      </c>
      <c r="L38" s="5" t="s">
        <v>52</v>
      </c>
      <c r="M38" s="18"/>
      <c r="N38" s="18"/>
      <c r="O38" s="3">
        <v>135</v>
      </c>
      <c r="P38" s="3"/>
      <c r="Q38" s="3"/>
      <c r="R38" s="3">
        <v>135</v>
      </c>
      <c r="S38" s="3"/>
      <c r="T38" s="3"/>
      <c r="U38" s="3"/>
      <c r="V38" s="3">
        <v>135</v>
      </c>
      <c r="W38" s="3"/>
      <c r="X38" s="3">
        <v>364</v>
      </c>
      <c r="Y38" s="29">
        <f t="shared" si="0"/>
        <v>728</v>
      </c>
      <c r="Z38" s="3"/>
      <c r="AA38" s="1"/>
      <c r="AB38" s="1"/>
      <c r="AD38" s="5">
        <v>1</v>
      </c>
    </row>
    <row r="39" spans="1:30" ht="16.5" x14ac:dyDescent="0.3">
      <c r="A39" s="3">
        <v>29</v>
      </c>
      <c r="B39" s="3" t="s">
        <v>49</v>
      </c>
      <c r="C39" s="30" t="s">
        <v>52</v>
      </c>
      <c r="D39" s="30" t="s">
        <v>152</v>
      </c>
      <c r="E39" s="30">
        <v>0.4</v>
      </c>
      <c r="F39" s="1" t="s">
        <v>153</v>
      </c>
      <c r="G39" s="1" t="s">
        <v>154</v>
      </c>
      <c r="H39" s="1" t="s">
        <v>51</v>
      </c>
      <c r="I39" s="32">
        <v>1</v>
      </c>
      <c r="J39" s="29">
        <v>2</v>
      </c>
      <c r="K39" s="29">
        <v>2</v>
      </c>
      <c r="L39" s="30" t="s">
        <v>52</v>
      </c>
      <c r="M39" s="30"/>
      <c r="N39" s="30"/>
      <c r="O39" s="30">
        <v>129</v>
      </c>
      <c r="P39" s="30"/>
      <c r="Q39" s="30"/>
      <c r="R39" s="30">
        <v>129</v>
      </c>
      <c r="S39" s="30"/>
      <c r="T39" s="30"/>
      <c r="U39" s="31"/>
      <c r="V39" s="30">
        <v>129</v>
      </c>
      <c r="W39" s="30"/>
      <c r="X39" s="30">
        <v>323</v>
      </c>
      <c r="Y39" s="29">
        <f t="shared" si="0"/>
        <v>323</v>
      </c>
      <c r="Z39" s="30"/>
      <c r="AA39" s="30"/>
      <c r="AB39" s="30"/>
      <c r="AC39" s="31"/>
      <c r="AD39" s="1" t="s">
        <v>138</v>
      </c>
    </row>
    <row r="40" spans="1:30" ht="16.5" x14ac:dyDescent="0.3">
      <c r="A40" s="3">
        <v>30</v>
      </c>
      <c r="B40" s="3" t="s">
        <v>49</v>
      </c>
      <c r="C40" s="3" t="s">
        <v>52</v>
      </c>
      <c r="D40" s="35" t="s">
        <v>155</v>
      </c>
      <c r="E40" s="3">
        <v>6</v>
      </c>
      <c r="F40" s="1" t="s">
        <v>156</v>
      </c>
      <c r="G40" s="1" t="s">
        <v>157</v>
      </c>
      <c r="H40" s="1" t="s">
        <v>51</v>
      </c>
      <c r="I40" s="8">
        <v>1.58</v>
      </c>
      <c r="J40" s="30">
        <v>2</v>
      </c>
      <c r="K40" s="30">
        <v>2</v>
      </c>
      <c r="L40" s="5" t="s">
        <v>52</v>
      </c>
      <c r="M40" s="18"/>
      <c r="N40" s="18"/>
      <c r="O40" s="5">
        <v>127</v>
      </c>
      <c r="P40" s="3"/>
      <c r="Q40" s="3"/>
      <c r="R40" s="5">
        <v>127</v>
      </c>
      <c r="S40" s="3"/>
      <c r="T40" s="3"/>
      <c r="U40" s="3"/>
      <c r="V40" s="3">
        <v>127</v>
      </c>
      <c r="W40" s="3"/>
      <c r="X40" s="5">
        <v>334</v>
      </c>
      <c r="Y40" s="29">
        <f t="shared" si="0"/>
        <v>527.72</v>
      </c>
      <c r="AA40" s="1"/>
      <c r="AB40" s="1"/>
      <c r="AC40" s="1"/>
      <c r="AD40" s="5">
        <v>1</v>
      </c>
    </row>
    <row r="41" spans="1:30" ht="16.5" x14ac:dyDescent="0.3">
      <c r="A41" s="3">
        <v>31</v>
      </c>
      <c r="B41" s="3" t="s">
        <v>49</v>
      </c>
      <c r="C41" s="3" t="s">
        <v>52</v>
      </c>
      <c r="D41" s="3" t="s">
        <v>158</v>
      </c>
      <c r="E41" s="3">
        <v>6</v>
      </c>
      <c r="F41" s="1" t="s">
        <v>159</v>
      </c>
      <c r="G41" s="1" t="s">
        <v>160</v>
      </c>
      <c r="H41" s="1" t="s">
        <v>51</v>
      </c>
      <c r="I41" s="2">
        <v>1</v>
      </c>
      <c r="J41" s="29">
        <v>2</v>
      </c>
      <c r="K41" s="29">
        <v>2</v>
      </c>
      <c r="L41" s="3" t="s">
        <v>52</v>
      </c>
      <c r="O41" s="5">
        <v>213</v>
      </c>
      <c r="P41" s="3"/>
      <c r="Q41" s="3"/>
      <c r="R41" s="5">
        <v>213</v>
      </c>
      <c r="S41" s="3"/>
      <c r="T41" s="3"/>
      <c r="U41" s="3"/>
      <c r="V41" s="5">
        <v>213</v>
      </c>
      <c r="W41" s="3"/>
      <c r="X41" s="5">
        <v>546</v>
      </c>
      <c r="Y41" s="29">
        <f t="shared" si="0"/>
        <v>546</v>
      </c>
      <c r="AB41" s="4"/>
      <c r="AC41" s="4"/>
      <c r="AD41" s="1" t="s">
        <v>138</v>
      </c>
    </row>
    <row r="42" spans="1:30" ht="16.5" x14ac:dyDescent="0.3">
      <c r="A42" s="3">
        <v>32</v>
      </c>
      <c r="B42" s="3" t="s">
        <v>49</v>
      </c>
      <c r="C42" s="3" t="s">
        <v>50</v>
      </c>
      <c r="D42" s="3" t="s">
        <v>161</v>
      </c>
      <c r="E42" s="3">
        <v>0.4</v>
      </c>
      <c r="F42" s="1" t="s">
        <v>162</v>
      </c>
      <c r="G42" s="1" t="s">
        <v>163</v>
      </c>
      <c r="H42" s="1" t="s">
        <v>51</v>
      </c>
      <c r="I42" s="2">
        <v>2.17</v>
      </c>
      <c r="J42" s="30">
        <v>2</v>
      </c>
      <c r="K42" s="30">
        <v>2</v>
      </c>
      <c r="L42" s="3" t="s">
        <v>50</v>
      </c>
      <c r="M42" s="18"/>
      <c r="N42" s="18"/>
      <c r="O42" s="24">
        <v>88</v>
      </c>
      <c r="P42" s="3"/>
      <c r="Q42" s="3"/>
      <c r="R42" s="24">
        <v>88</v>
      </c>
      <c r="S42" s="3"/>
      <c r="T42" s="3"/>
      <c r="U42" s="25"/>
      <c r="V42" s="24">
        <v>88</v>
      </c>
      <c r="W42" s="3"/>
      <c r="X42" s="24">
        <v>284</v>
      </c>
      <c r="Y42" s="29">
        <f t="shared" si="0"/>
        <v>616.28</v>
      </c>
      <c r="Z42" s="24"/>
      <c r="AA42" s="1"/>
      <c r="AB42" s="1"/>
      <c r="AC42" s="1"/>
      <c r="AD42" s="5">
        <v>1</v>
      </c>
    </row>
    <row r="43" spans="1:30" ht="16.5" x14ac:dyDescent="0.3">
      <c r="A43" s="3">
        <v>33</v>
      </c>
      <c r="B43" s="3" t="s">
        <v>49</v>
      </c>
      <c r="C43" s="5" t="s">
        <v>52</v>
      </c>
      <c r="D43" s="5" t="s">
        <v>164</v>
      </c>
      <c r="E43" s="5">
        <v>6</v>
      </c>
      <c r="F43" s="1" t="s">
        <v>165</v>
      </c>
      <c r="G43" s="1" t="s">
        <v>166</v>
      </c>
      <c r="H43" s="1" t="s">
        <v>51</v>
      </c>
      <c r="I43" s="6">
        <v>1.67</v>
      </c>
      <c r="J43" s="29">
        <v>2</v>
      </c>
      <c r="K43" s="29">
        <v>2</v>
      </c>
      <c r="L43" s="5" t="s">
        <v>52</v>
      </c>
      <c r="O43" s="5">
        <v>324</v>
      </c>
      <c r="P43" s="3"/>
      <c r="Q43" s="3"/>
      <c r="R43" s="5">
        <v>324</v>
      </c>
      <c r="S43" s="3"/>
      <c r="T43" s="3"/>
      <c r="U43" s="3"/>
      <c r="V43" s="5">
        <v>324</v>
      </c>
      <c r="W43" s="3"/>
      <c r="X43" s="5">
        <v>586</v>
      </c>
      <c r="Y43" s="29">
        <f t="shared" si="0"/>
        <v>978.62</v>
      </c>
      <c r="AB43" s="4"/>
      <c r="AC43" s="4"/>
      <c r="AD43" s="1" t="s">
        <v>138</v>
      </c>
    </row>
    <row r="44" spans="1:30" ht="16.5" x14ac:dyDescent="0.3">
      <c r="A44" s="3">
        <v>34</v>
      </c>
      <c r="B44" s="3" t="s">
        <v>49</v>
      </c>
      <c r="C44" s="3" t="s">
        <v>52</v>
      </c>
      <c r="D44" s="35" t="s">
        <v>167</v>
      </c>
      <c r="E44" s="3">
        <v>6</v>
      </c>
      <c r="F44" s="1" t="s">
        <v>168</v>
      </c>
      <c r="G44" s="1" t="s">
        <v>169</v>
      </c>
      <c r="H44" s="1" t="s">
        <v>51</v>
      </c>
      <c r="I44" s="6">
        <v>1</v>
      </c>
      <c r="J44" s="30">
        <v>2</v>
      </c>
      <c r="K44" s="30">
        <v>2</v>
      </c>
      <c r="L44" s="5" t="s">
        <v>52</v>
      </c>
      <c r="M44" s="18"/>
      <c r="N44" s="18"/>
      <c r="O44" s="5">
        <v>4</v>
      </c>
      <c r="P44" s="3"/>
      <c r="Q44" s="3"/>
      <c r="R44" s="5">
        <v>4</v>
      </c>
      <c r="S44" s="3"/>
      <c r="T44" s="3"/>
      <c r="U44" s="3"/>
      <c r="V44" s="5">
        <v>4</v>
      </c>
      <c r="W44" s="3"/>
      <c r="X44" s="5">
        <v>255</v>
      </c>
      <c r="Y44" s="29">
        <f t="shared" si="0"/>
        <v>255</v>
      </c>
      <c r="AA44" s="1"/>
      <c r="AB44" s="1"/>
      <c r="AC44" s="1"/>
      <c r="AD44" s="5">
        <v>1</v>
      </c>
    </row>
    <row r="45" spans="1:30" ht="16.5" x14ac:dyDescent="0.3">
      <c r="A45" s="3">
        <v>35</v>
      </c>
      <c r="B45" s="3" t="s">
        <v>49</v>
      </c>
      <c r="C45" s="5" t="s">
        <v>52</v>
      </c>
      <c r="D45" s="5" t="s">
        <v>164</v>
      </c>
      <c r="E45" s="5">
        <v>6</v>
      </c>
      <c r="F45" s="1" t="s">
        <v>170</v>
      </c>
      <c r="G45" s="1" t="s">
        <v>171</v>
      </c>
      <c r="H45" s="1" t="s">
        <v>51</v>
      </c>
      <c r="I45" s="6">
        <v>1.33</v>
      </c>
      <c r="J45" s="29">
        <v>2</v>
      </c>
      <c r="K45" s="29">
        <v>2</v>
      </c>
      <c r="L45" s="5" t="s">
        <v>52</v>
      </c>
      <c r="O45" s="5">
        <v>324</v>
      </c>
      <c r="P45" s="3"/>
      <c r="Q45" s="3"/>
      <c r="R45" s="5">
        <v>324</v>
      </c>
      <c r="S45" s="3"/>
      <c r="T45" s="3"/>
      <c r="U45" s="3"/>
      <c r="V45" s="5">
        <v>324</v>
      </c>
      <c r="W45" s="3"/>
      <c r="X45" s="5">
        <v>586</v>
      </c>
      <c r="Y45" s="29">
        <f t="shared" si="0"/>
        <v>779.38</v>
      </c>
      <c r="AA45" s="1"/>
      <c r="AB45" s="1"/>
      <c r="AC45" s="1"/>
      <c r="AD45" s="1" t="s">
        <v>138</v>
      </c>
    </row>
    <row r="46" spans="1:30" ht="16.5" x14ac:dyDescent="0.3">
      <c r="A46" s="3">
        <v>36</v>
      </c>
      <c r="B46" s="3" t="s">
        <v>49</v>
      </c>
      <c r="C46" s="3" t="s">
        <v>52</v>
      </c>
      <c r="D46" s="3" t="s">
        <v>106</v>
      </c>
      <c r="E46" s="3">
        <v>6</v>
      </c>
      <c r="F46" s="1" t="s">
        <v>172</v>
      </c>
      <c r="G46" s="1" t="s">
        <v>173</v>
      </c>
      <c r="H46" s="1" t="s">
        <v>51</v>
      </c>
      <c r="I46" s="2">
        <v>2</v>
      </c>
      <c r="J46" s="30">
        <v>2</v>
      </c>
      <c r="K46" s="30">
        <v>2</v>
      </c>
      <c r="L46" s="3" t="s">
        <v>52</v>
      </c>
      <c r="M46" s="18"/>
      <c r="N46" s="18"/>
      <c r="O46" s="5">
        <v>95</v>
      </c>
      <c r="P46" s="3"/>
      <c r="Q46" s="3"/>
      <c r="R46" s="5">
        <v>95</v>
      </c>
      <c r="S46" s="3"/>
      <c r="T46" s="3"/>
      <c r="U46" s="3"/>
      <c r="V46" s="5">
        <v>95</v>
      </c>
      <c r="W46" s="3"/>
      <c r="X46" s="5">
        <v>296</v>
      </c>
      <c r="Y46" s="29">
        <f t="shared" si="0"/>
        <v>592</v>
      </c>
      <c r="AA46" s="1"/>
      <c r="AB46" s="1"/>
      <c r="AC46" s="1"/>
      <c r="AD46" s="5">
        <v>1</v>
      </c>
    </row>
    <row r="47" spans="1:30" ht="16.5" x14ac:dyDescent="0.3">
      <c r="A47" s="3">
        <v>37</v>
      </c>
      <c r="B47" s="3" t="s">
        <v>49</v>
      </c>
      <c r="C47" s="3" t="s">
        <v>52</v>
      </c>
      <c r="D47" s="3" t="s">
        <v>174</v>
      </c>
      <c r="E47" s="3">
        <v>0.4</v>
      </c>
      <c r="F47" s="1" t="s">
        <v>175</v>
      </c>
      <c r="G47" s="1" t="s">
        <v>176</v>
      </c>
      <c r="H47" s="1" t="s">
        <v>51</v>
      </c>
      <c r="I47" s="2">
        <v>1.5</v>
      </c>
      <c r="J47" s="29">
        <v>2</v>
      </c>
      <c r="K47" s="29">
        <v>2</v>
      </c>
      <c r="L47" s="3" t="s">
        <v>52</v>
      </c>
      <c r="O47" s="5">
        <v>4</v>
      </c>
      <c r="P47" s="3"/>
      <c r="Q47" s="3"/>
      <c r="R47" s="5">
        <v>4</v>
      </c>
      <c r="S47" s="3"/>
      <c r="T47" s="3"/>
      <c r="U47" s="3"/>
      <c r="V47" s="5">
        <v>4</v>
      </c>
      <c r="W47" s="3"/>
      <c r="X47" s="5">
        <v>20</v>
      </c>
      <c r="Y47" s="29">
        <f t="shared" si="0"/>
        <v>30</v>
      </c>
      <c r="AA47" s="1"/>
      <c r="AB47" s="1"/>
      <c r="AC47" s="1"/>
      <c r="AD47" s="1" t="s">
        <v>138</v>
      </c>
    </row>
    <row r="48" spans="1:30" ht="16.5" x14ac:dyDescent="0.3">
      <c r="A48" s="3">
        <v>38</v>
      </c>
      <c r="B48" s="3" t="s">
        <v>49</v>
      </c>
      <c r="C48" s="3" t="s">
        <v>177</v>
      </c>
      <c r="D48" s="3" t="s">
        <v>178</v>
      </c>
      <c r="E48" s="3">
        <v>6</v>
      </c>
      <c r="F48" s="1" t="s">
        <v>179</v>
      </c>
      <c r="G48" s="1" t="s">
        <v>180</v>
      </c>
      <c r="H48" s="1" t="s">
        <v>51</v>
      </c>
      <c r="I48" s="2">
        <v>2</v>
      </c>
      <c r="J48" s="30">
        <v>2</v>
      </c>
      <c r="K48" s="30">
        <v>2</v>
      </c>
      <c r="L48" s="3" t="s">
        <v>52</v>
      </c>
      <c r="M48" s="18"/>
      <c r="N48" s="18"/>
      <c r="O48" s="3">
        <v>241</v>
      </c>
      <c r="P48" s="3"/>
      <c r="Q48" s="3"/>
      <c r="R48" s="3">
        <v>241</v>
      </c>
      <c r="S48" s="3"/>
      <c r="T48" s="3"/>
      <c r="U48" s="3"/>
      <c r="V48" s="3">
        <v>241</v>
      </c>
      <c r="W48" s="3"/>
      <c r="X48" s="3">
        <v>685</v>
      </c>
      <c r="Y48" s="29">
        <f t="shared" si="0"/>
        <v>1370</v>
      </c>
      <c r="Z48" s="3"/>
      <c r="AA48" s="1"/>
      <c r="AB48" s="1"/>
      <c r="AC48" s="1"/>
      <c r="AD48" s="5">
        <v>1</v>
      </c>
    </row>
    <row r="49" spans="1:30" ht="16.5" x14ac:dyDescent="0.3">
      <c r="A49" s="3">
        <v>39</v>
      </c>
      <c r="B49" s="3" t="s">
        <v>49</v>
      </c>
      <c r="C49" s="3" t="s">
        <v>50</v>
      </c>
      <c r="D49" s="3" t="s">
        <v>181</v>
      </c>
      <c r="E49" s="3">
        <v>0.4</v>
      </c>
      <c r="F49" s="1" t="s">
        <v>175</v>
      </c>
      <c r="G49" s="1" t="s">
        <v>182</v>
      </c>
      <c r="H49" s="1" t="s">
        <v>51</v>
      </c>
      <c r="I49" s="2">
        <v>5.5</v>
      </c>
      <c r="J49" s="29">
        <v>2</v>
      </c>
      <c r="K49" s="29">
        <v>2</v>
      </c>
      <c r="L49" s="3" t="s">
        <v>50</v>
      </c>
      <c r="O49" s="3">
        <v>58</v>
      </c>
      <c r="P49" s="3"/>
      <c r="Q49" s="3"/>
      <c r="R49" s="3">
        <v>58</v>
      </c>
      <c r="S49" s="3"/>
      <c r="T49" s="3"/>
      <c r="U49" s="3"/>
      <c r="V49" s="3">
        <v>58</v>
      </c>
      <c r="W49" s="3"/>
      <c r="X49" s="3">
        <v>213</v>
      </c>
      <c r="Y49" s="29">
        <f t="shared" si="0"/>
        <v>1171.5</v>
      </c>
      <c r="AA49" s="1"/>
      <c r="AB49" s="1"/>
      <c r="AC49" s="1"/>
      <c r="AD49" s="1" t="s">
        <v>138</v>
      </c>
    </row>
    <row r="50" spans="1:30" ht="16.5" x14ac:dyDescent="0.3">
      <c r="A50" s="3">
        <v>40</v>
      </c>
      <c r="B50" s="3" t="s">
        <v>49</v>
      </c>
      <c r="C50" s="3" t="s">
        <v>50</v>
      </c>
      <c r="D50" s="3" t="s">
        <v>183</v>
      </c>
      <c r="E50" s="3">
        <v>0.4</v>
      </c>
      <c r="F50" s="1" t="s">
        <v>175</v>
      </c>
      <c r="G50" s="1" t="s">
        <v>182</v>
      </c>
      <c r="H50" s="1" t="s">
        <v>51</v>
      </c>
      <c r="I50" s="2">
        <v>5.5</v>
      </c>
      <c r="J50" s="30">
        <v>2</v>
      </c>
      <c r="K50" s="30">
        <v>2</v>
      </c>
      <c r="L50" s="5" t="s">
        <v>50</v>
      </c>
      <c r="M50" s="18"/>
      <c r="N50" s="18"/>
      <c r="O50" s="3">
        <v>36</v>
      </c>
      <c r="P50" s="3"/>
      <c r="Q50" s="3"/>
      <c r="R50" s="3">
        <v>36</v>
      </c>
      <c r="S50" s="3"/>
      <c r="T50" s="3"/>
      <c r="U50" s="3"/>
      <c r="V50" s="3">
        <v>36</v>
      </c>
      <c r="W50" s="3"/>
      <c r="X50" s="3">
        <v>152</v>
      </c>
      <c r="Y50" s="29">
        <f t="shared" si="0"/>
        <v>836</v>
      </c>
      <c r="AA50" s="1"/>
      <c r="AB50" s="1"/>
      <c r="AC50" s="1"/>
      <c r="AD50" s="5">
        <v>1</v>
      </c>
    </row>
    <row r="51" spans="1:30" ht="16.5" x14ac:dyDescent="0.3">
      <c r="A51" s="3">
        <v>41</v>
      </c>
      <c r="B51" s="3" t="s">
        <v>49</v>
      </c>
      <c r="C51" s="3" t="s">
        <v>52</v>
      </c>
      <c r="D51" s="3" t="s">
        <v>184</v>
      </c>
      <c r="E51" s="3">
        <v>6</v>
      </c>
      <c r="F51" s="1" t="s">
        <v>185</v>
      </c>
      <c r="G51" s="1" t="s">
        <v>186</v>
      </c>
      <c r="H51" s="1" t="s">
        <v>51</v>
      </c>
      <c r="I51" s="2">
        <v>1.5</v>
      </c>
      <c r="J51" s="29">
        <v>2</v>
      </c>
      <c r="K51" s="29">
        <v>2</v>
      </c>
      <c r="L51" s="3" t="s">
        <v>52</v>
      </c>
      <c r="O51" s="3">
        <v>80</v>
      </c>
      <c r="P51" s="3"/>
      <c r="Q51" s="3"/>
      <c r="R51" s="3">
        <v>80</v>
      </c>
      <c r="S51" s="3"/>
      <c r="T51" s="3"/>
      <c r="U51" s="3"/>
      <c r="V51" s="3">
        <v>80</v>
      </c>
      <c r="W51" s="3"/>
      <c r="X51" s="3">
        <v>312</v>
      </c>
      <c r="Y51" s="29">
        <f t="shared" si="0"/>
        <v>468</v>
      </c>
      <c r="AA51" s="1"/>
      <c r="AB51" s="1"/>
      <c r="AC51" s="1"/>
      <c r="AD51" s="1" t="s">
        <v>138</v>
      </c>
    </row>
    <row r="52" spans="1:30" ht="16.5" x14ac:dyDescent="0.3">
      <c r="A52" s="3">
        <v>42</v>
      </c>
      <c r="B52" s="3" t="s">
        <v>49</v>
      </c>
      <c r="C52" s="3" t="s">
        <v>52</v>
      </c>
      <c r="D52" s="3" t="s">
        <v>187</v>
      </c>
      <c r="E52" s="3">
        <v>0.4</v>
      </c>
      <c r="F52" s="1" t="s">
        <v>188</v>
      </c>
      <c r="G52" s="1" t="s">
        <v>189</v>
      </c>
      <c r="H52" s="1" t="s">
        <v>51</v>
      </c>
      <c r="I52" s="2">
        <v>1.75</v>
      </c>
      <c r="J52" s="30">
        <v>2</v>
      </c>
      <c r="K52" s="30">
        <v>2</v>
      </c>
      <c r="L52" s="3" t="s">
        <v>52</v>
      </c>
      <c r="O52" s="3">
        <v>70</v>
      </c>
      <c r="P52" s="3"/>
      <c r="Q52" s="3"/>
      <c r="R52" s="3">
        <v>70</v>
      </c>
      <c r="S52" s="3"/>
      <c r="T52" s="3"/>
      <c r="U52" s="3"/>
      <c r="V52" s="3">
        <v>70</v>
      </c>
      <c r="W52" s="3"/>
      <c r="X52" s="3">
        <v>198</v>
      </c>
      <c r="Y52" s="29">
        <f t="shared" si="0"/>
        <v>346.5</v>
      </c>
      <c r="Z52" s="3"/>
      <c r="AA52" s="1"/>
      <c r="AB52" s="1"/>
      <c r="AC52" s="1"/>
      <c r="AD52" s="5">
        <v>1</v>
      </c>
    </row>
    <row r="53" spans="1:30" ht="16.5" x14ac:dyDescent="0.3">
      <c r="A53" s="3">
        <v>43</v>
      </c>
      <c r="B53" s="3" t="s">
        <v>49</v>
      </c>
      <c r="C53" s="3" t="s">
        <v>52</v>
      </c>
      <c r="D53" s="3" t="s">
        <v>190</v>
      </c>
      <c r="E53" s="3">
        <v>6</v>
      </c>
      <c r="F53" s="1" t="s">
        <v>191</v>
      </c>
      <c r="G53" s="1" t="s">
        <v>192</v>
      </c>
      <c r="H53" s="1" t="s">
        <v>51</v>
      </c>
      <c r="I53" s="2">
        <v>1.17</v>
      </c>
      <c r="J53" s="29">
        <v>2</v>
      </c>
      <c r="K53" s="29">
        <v>2</v>
      </c>
      <c r="L53" s="3" t="s">
        <v>52</v>
      </c>
      <c r="M53" s="18"/>
      <c r="N53" s="18"/>
      <c r="O53" s="3">
        <v>1</v>
      </c>
      <c r="P53" s="3"/>
      <c r="Q53" s="3"/>
      <c r="R53" s="3">
        <v>1</v>
      </c>
      <c r="S53" s="3"/>
      <c r="T53" s="3"/>
      <c r="U53" s="3"/>
      <c r="V53" s="3">
        <v>1</v>
      </c>
      <c r="W53" s="3"/>
      <c r="X53" s="3">
        <v>15</v>
      </c>
      <c r="Y53" s="29">
        <f t="shared" si="0"/>
        <v>17.549999999999997</v>
      </c>
      <c r="Z53" s="3"/>
      <c r="AA53" s="1"/>
      <c r="AB53" s="1"/>
      <c r="AC53" s="1"/>
      <c r="AD53" s="1" t="s">
        <v>138</v>
      </c>
    </row>
    <row r="54" spans="1:30" ht="17.25" customHeight="1" x14ac:dyDescent="0.3">
      <c r="A54" s="3">
        <v>44</v>
      </c>
      <c r="B54" s="36" t="s">
        <v>49</v>
      </c>
      <c r="C54" s="30" t="s">
        <v>52</v>
      </c>
      <c r="D54" s="30" t="s">
        <v>193</v>
      </c>
      <c r="E54" s="30">
        <v>0.4</v>
      </c>
      <c r="F54" s="31" t="s">
        <v>194</v>
      </c>
      <c r="G54" s="31" t="s">
        <v>195</v>
      </c>
      <c r="H54" s="30" t="s">
        <v>51</v>
      </c>
      <c r="I54" s="32">
        <v>1</v>
      </c>
      <c r="J54" s="30">
        <v>2</v>
      </c>
      <c r="K54" s="30">
        <v>2</v>
      </c>
      <c r="L54" s="30" t="s">
        <v>52</v>
      </c>
      <c r="M54" s="30"/>
      <c r="N54" s="30"/>
      <c r="O54" s="30">
        <v>2</v>
      </c>
      <c r="P54" s="30"/>
      <c r="Q54" s="30"/>
      <c r="R54" s="30">
        <v>2</v>
      </c>
      <c r="S54" s="30"/>
      <c r="T54" s="30"/>
      <c r="U54" s="30"/>
      <c r="V54" s="30">
        <v>2</v>
      </c>
      <c r="W54" s="30"/>
      <c r="X54" s="30">
        <v>30</v>
      </c>
      <c r="Y54" s="29">
        <f t="shared" si="0"/>
        <v>30</v>
      </c>
      <c r="Z54" s="30"/>
      <c r="AA54" s="30"/>
      <c r="AB54" s="31"/>
      <c r="AC54" s="31"/>
      <c r="AD54" s="30">
        <v>0</v>
      </c>
    </row>
    <row r="55" spans="1:30" ht="16.5" x14ac:dyDescent="0.3">
      <c r="A55" s="3">
        <v>45</v>
      </c>
      <c r="B55" s="3" t="s">
        <v>49</v>
      </c>
      <c r="C55" s="30" t="s">
        <v>52</v>
      </c>
      <c r="D55" s="30" t="s">
        <v>196</v>
      </c>
      <c r="E55" s="3">
        <v>0.4</v>
      </c>
      <c r="F55" s="31" t="s">
        <v>197</v>
      </c>
      <c r="G55" s="31" t="s">
        <v>198</v>
      </c>
      <c r="H55" s="30" t="s">
        <v>51</v>
      </c>
      <c r="I55" s="32">
        <v>1</v>
      </c>
      <c r="J55" s="29">
        <v>2</v>
      </c>
      <c r="K55" s="29">
        <v>2</v>
      </c>
      <c r="L55" s="29" t="s">
        <v>52</v>
      </c>
      <c r="M55" s="29"/>
      <c r="N55" s="29"/>
      <c r="O55" s="29">
        <v>1</v>
      </c>
      <c r="P55" s="29"/>
      <c r="Q55" s="29"/>
      <c r="R55" s="29">
        <v>1</v>
      </c>
      <c r="S55" s="29"/>
      <c r="T55" s="29"/>
      <c r="U55" s="29"/>
      <c r="V55" s="29">
        <v>1</v>
      </c>
      <c r="W55" s="29"/>
      <c r="X55" s="29">
        <v>30</v>
      </c>
      <c r="Y55" s="29">
        <f t="shared" si="0"/>
        <v>30</v>
      </c>
      <c r="Z55" s="29"/>
      <c r="AA55" s="1"/>
      <c r="AB55" s="1"/>
      <c r="AC55" s="1"/>
      <c r="AD55" s="1" t="s">
        <v>138</v>
      </c>
    </row>
    <row r="56" spans="1:30" ht="16.5" x14ac:dyDescent="0.3">
      <c r="A56" s="3">
        <v>46</v>
      </c>
      <c r="B56" s="3" t="s">
        <v>49</v>
      </c>
      <c r="C56" s="3" t="s">
        <v>52</v>
      </c>
      <c r="D56" s="30" t="s">
        <v>199</v>
      </c>
      <c r="E56" s="3">
        <v>0.4</v>
      </c>
      <c r="F56" s="31" t="s">
        <v>197</v>
      </c>
      <c r="G56" s="31" t="s">
        <v>200</v>
      </c>
      <c r="H56" s="1" t="s">
        <v>51</v>
      </c>
      <c r="I56" s="2">
        <v>2</v>
      </c>
      <c r="J56" s="30">
        <v>2</v>
      </c>
      <c r="K56" s="30">
        <v>2</v>
      </c>
      <c r="L56" s="3" t="s">
        <v>52</v>
      </c>
      <c r="M56" s="30"/>
      <c r="N56" s="30"/>
      <c r="O56" s="3">
        <v>80</v>
      </c>
      <c r="P56" s="30"/>
      <c r="Q56" s="30"/>
      <c r="R56" s="3">
        <v>80</v>
      </c>
      <c r="S56" s="30"/>
      <c r="T56" s="30"/>
      <c r="U56" s="30"/>
      <c r="V56" s="3">
        <v>80</v>
      </c>
      <c r="W56" s="30"/>
      <c r="X56" s="3">
        <v>175</v>
      </c>
      <c r="Y56" s="29">
        <f t="shared" si="0"/>
        <v>350</v>
      </c>
      <c r="Z56" s="3"/>
      <c r="AA56" s="1"/>
      <c r="AB56" s="1"/>
      <c r="AC56" s="1"/>
      <c r="AD56" s="5">
        <v>1</v>
      </c>
    </row>
    <row r="57" spans="1:30" ht="16.5" x14ac:dyDescent="0.3">
      <c r="A57" s="3">
        <v>47</v>
      </c>
      <c r="B57" s="3" t="s">
        <v>49</v>
      </c>
      <c r="C57" s="3" t="s">
        <v>52</v>
      </c>
      <c r="D57" s="35" t="s">
        <v>201</v>
      </c>
      <c r="E57" s="3">
        <v>6</v>
      </c>
      <c r="F57" s="31" t="s">
        <v>202</v>
      </c>
      <c r="G57" s="31" t="s">
        <v>203</v>
      </c>
      <c r="H57" s="1" t="s">
        <v>51</v>
      </c>
      <c r="I57" s="2">
        <v>2</v>
      </c>
      <c r="J57" s="29">
        <v>2</v>
      </c>
      <c r="K57" s="29">
        <v>2</v>
      </c>
      <c r="L57" s="3" t="s">
        <v>52</v>
      </c>
      <c r="M57" s="29"/>
      <c r="N57" s="29"/>
      <c r="O57" s="5">
        <v>1</v>
      </c>
      <c r="P57" s="29"/>
      <c r="Q57" s="29"/>
      <c r="R57" s="5">
        <v>1</v>
      </c>
      <c r="S57" s="29"/>
      <c r="T57" s="29"/>
      <c r="U57" s="29"/>
      <c r="V57" s="5">
        <v>1</v>
      </c>
      <c r="W57" s="29"/>
      <c r="X57" s="5">
        <v>15</v>
      </c>
      <c r="Y57" s="29">
        <f t="shared" si="0"/>
        <v>30</v>
      </c>
      <c r="AA57" s="1"/>
      <c r="AB57" s="1"/>
      <c r="AC57" s="1"/>
      <c r="AD57" s="1" t="s">
        <v>138</v>
      </c>
    </row>
    <row r="58" spans="1:30" ht="16.5" x14ac:dyDescent="0.3">
      <c r="A58" s="3">
        <v>48</v>
      </c>
      <c r="B58" s="3" t="s">
        <v>49</v>
      </c>
      <c r="C58" s="3" t="s">
        <v>52</v>
      </c>
      <c r="D58" s="3" t="s">
        <v>204</v>
      </c>
      <c r="E58" s="3">
        <v>0.4</v>
      </c>
      <c r="F58" s="31" t="s">
        <v>205</v>
      </c>
      <c r="G58" s="31" t="s">
        <v>206</v>
      </c>
      <c r="H58" s="1" t="s">
        <v>51</v>
      </c>
      <c r="I58" s="2">
        <v>2.9</v>
      </c>
      <c r="J58" s="30">
        <v>2</v>
      </c>
      <c r="K58" s="30">
        <v>2</v>
      </c>
      <c r="L58" s="3" t="s">
        <v>52</v>
      </c>
      <c r="M58" s="30"/>
      <c r="N58" s="30"/>
      <c r="O58" s="5">
        <v>47</v>
      </c>
      <c r="P58" s="30"/>
      <c r="Q58" s="30"/>
      <c r="R58" s="5">
        <v>47</v>
      </c>
      <c r="S58" s="30"/>
      <c r="T58" s="30"/>
      <c r="U58" s="30"/>
      <c r="V58" s="5">
        <v>47</v>
      </c>
      <c r="W58" s="30"/>
      <c r="X58" s="5">
        <v>113</v>
      </c>
      <c r="Y58" s="29">
        <f t="shared" si="0"/>
        <v>327.7</v>
      </c>
      <c r="AA58" s="1"/>
      <c r="AB58" s="1"/>
      <c r="AC58" s="1"/>
      <c r="AD58" s="5">
        <v>1</v>
      </c>
    </row>
    <row r="59" spans="1:30" ht="16.5" x14ac:dyDescent="0.3">
      <c r="A59" s="3">
        <v>49</v>
      </c>
      <c r="B59" s="3" t="s">
        <v>49</v>
      </c>
      <c r="C59" s="3" t="s">
        <v>52</v>
      </c>
      <c r="D59" s="35" t="s">
        <v>207</v>
      </c>
      <c r="E59" s="3">
        <v>0.4</v>
      </c>
      <c r="F59" s="31" t="s">
        <v>208</v>
      </c>
      <c r="G59" s="31" t="s">
        <v>209</v>
      </c>
      <c r="H59" s="1" t="s">
        <v>51</v>
      </c>
      <c r="I59" s="8">
        <v>0.17</v>
      </c>
      <c r="J59" s="29">
        <v>2</v>
      </c>
      <c r="K59" s="29">
        <v>2</v>
      </c>
      <c r="L59" s="5" t="s">
        <v>52</v>
      </c>
      <c r="M59" s="29"/>
      <c r="N59" s="29"/>
      <c r="O59" s="3">
        <v>1</v>
      </c>
      <c r="P59" s="29"/>
      <c r="Q59" s="29"/>
      <c r="R59" s="3">
        <v>1</v>
      </c>
      <c r="S59" s="29"/>
      <c r="T59" s="29"/>
      <c r="U59" s="29"/>
      <c r="V59" s="3">
        <v>1</v>
      </c>
      <c r="W59" s="29"/>
      <c r="X59" s="3">
        <v>30</v>
      </c>
      <c r="Y59" s="29">
        <f t="shared" si="0"/>
        <v>5.1000000000000005</v>
      </c>
      <c r="Z59" s="3"/>
      <c r="AA59" s="1"/>
      <c r="AB59" s="1"/>
      <c r="AC59" s="1"/>
      <c r="AD59" s="1" t="s">
        <v>138</v>
      </c>
    </row>
    <row r="60" spans="1:30" ht="16.5" x14ac:dyDescent="0.3">
      <c r="A60" s="3">
        <v>50</v>
      </c>
      <c r="B60" s="3" t="s">
        <v>49</v>
      </c>
      <c r="C60" s="3" t="s">
        <v>50</v>
      </c>
      <c r="D60" s="35" t="s">
        <v>210</v>
      </c>
      <c r="E60" s="3">
        <v>0.4</v>
      </c>
      <c r="F60" s="31" t="s">
        <v>211</v>
      </c>
      <c r="G60" s="31" t="s">
        <v>212</v>
      </c>
      <c r="H60" s="1" t="s">
        <v>51</v>
      </c>
      <c r="I60" s="8">
        <v>1.83</v>
      </c>
      <c r="J60" s="30">
        <v>2</v>
      </c>
      <c r="K60" s="30">
        <v>2</v>
      </c>
      <c r="L60" s="5" t="s">
        <v>52</v>
      </c>
      <c r="M60" s="30"/>
      <c r="N60" s="30"/>
      <c r="O60" s="3">
        <v>74</v>
      </c>
      <c r="P60" s="30"/>
      <c r="Q60" s="30"/>
      <c r="R60" s="3">
        <v>74</v>
      </c>
      <c r="S60" s="30"/>
      <c r="T60" s="30"/>
      <c r="U60" s="30"/>
      <c r="V60" s="3">
        <v>74</v>
      </c>
      <c r="W60" s="30"/>
      <c r="X60" s="3">
        <v>215</v>
      </c>
      <c r="Y60" s="29">
        <f t="shared" si="0"/>
        <v>393.45</v>
      </c>
      <c r="Z60" s="3"/>
      <c r="AA60" s="1"/>
      <c r="AB60" s="1"/>
      <c r="AD60" s="5">
        <v>1</v>
      </c>
    </row>
    <row r="61" spans="1:30" ht="16.5" x14ac:dyDescent="0.3">
      <c r="A61" s="3">
        <v>51</v>
      </c>
      <c r="B61" s="3" t="s">
        <v>49</v>
      </c>
      <c r="C61" s="3" t="s">
        <v>50</v>
      </c>
      <c r="D61" s="35" t="s">
        <v>213</v>
      </c>
      <c r="E61" s="30">
        <v>0.4</v>
      </c>
      <c r="F61" s="31" t="s">
        <v>214</v>
      </c>
      <c r="G61" s="31" t="s">
        <v>215</v>
      </c>
      <c r="H61" s="1" t="s">
        <v>51</v>
      </c>
      <c r="I61" s="32">
        <v>2</v>
      </c>
      <c r="J61" s="29">
        <v>2</v>
      </c>
      <c r="K61" s="29">
        <v>2</v>
      </c>
      <c r="L61" s="30" t="s">
        <v>52</v>
      </c>
      <c r="M61" s="29"/>
      <c r="N61" s="29"/>
      <c r="O61" s="30">
        <v>26</v>
      </c>
      <c r="P61" s="29"/>
      <c r="Q61" s="29"/>
      <c r="R61" s="30">
        <v>26</v>
      </c>
      <c r="S61" s="29"/>
      <c r="T61" s="29"/>
      <c r="U61" s="29"/>
      <c r="V61" s="30">
        <v>26</v>
      </c>
      <c r="W61" s="29"/>
      <c r="X61" s="30">
        <v>128</v>
      </c>
      <c r="Y61" s="29">
        <f t="shared" si="0"/>
        <v>256</v>
      </c>
      <c r="Z61" s="30"/>
      <c r="AA61" s="30"/>
      <c r="AB61" s="30"/>
      <c r="AC61" s="31"/>
      <c r="AD61" s="1" t="s">
        <v>138</v>
      </c>
    </row>
    <row r="62" spans="1:30" ht="16.5" x14ac:dyDescent="0.3">
      <c r="A62" s="3">
        <v>52</v>
      </c>
      <c r="B62" s="3" t="s">
        <v>49</v>
      </c>
      <c r="C62" s="3" t="s">
        <v>52</v>
      </c>
      <c r="D62" s="35" t="s">
        <v>216</v>
      </c>
      <c r="E62" s="3">
        <v>0.4</v>
      </c>
      <c r="F62" s="31" t="s">
        <v>217</v>
      </c>
      <c r="G62" s="31" t="s">
        <v>218</v>
      </c>
      <c r="H62" s="1" t="s">
        <v>51</v>
      </c>
      <c r="I62" s="8">
        <v>3.17</v>
      </c>
      <c r="J62" s="30">
        <v>2</v>
      </c>
      <c r="K62" s="30">
        <v>2</v>
      </c>
      <c r="L62" s="5" t="s">
        <v>52</v>
      </c>
      <c r="M62" s="30"/>
      <c r="N62" s="30"/>
      <c r="O62" s="5">
        <v>2</v>
      </c>
      <c r="P62" s="30"/>
      <c r="Q62" s="30"/>
      <c r="R62" s="5">
        <v>2</v>
      </c>
      <c r="S62" s="30"/>
      <c r="T62" s="30"/>
      <c r="U62" s="30"/>
      <c r="V62" s="3">
        <v>2</v>
      </c>
      <c r="W62" s="30"/>
      <c r="X62" s="5">
        <v>60</v>
      </c>
      <c r="Y62" s="29">
        <f t="shared" si="0"/>
        <v>190.2</v>
      </c>
      <c r="AA62" s="1"/>
      <c r="AB62" s="1"/>
      <c r="AC62" s="1"/>
      <c r="AD62" s="5">
        <v>1</v>
      </c>
    </row>
    <row r="63" spans="1:30" ht="16.5" x14ac:dyDescent="0.3">
      <c r="A63" s="3">
        <v>53</v>
      </c>
      <c r="B63" s="38" t="s">
        <v>49</v>
      </c>
      <c r="C63" s="38" t="s">
        <v>50</v>
      </c>
      <c r="D63" s="38" t="s">
        <v>219</v>
      </c>
      <c r="E63" s="38">
        <v>6</v>
      </c>
      <c r="F63" s="39" t="s">
        <v>220</v>
      </c>
      <c r="G63" s="39" t="s">
        <v>221</v>
      </c>
      <c r="H63" s="40" t="s">
        <v>51</v>
      </c>
      <c r="I63" s="41">
        <v>2</v>
      </c>
      <c r="J63" s="42">
        <v>2</v>
      </c>
      <c r="K63" s="42">
        <v>2</v>
      </c>
      <c r="L63" s="38" t="s">
        <v>50</v>
      </c>
      <c r="M63" s="42"/>
      <c r="N63" s="42"/>
      <c r="O63" s="43">
        <v>32</v>
      </c>
      <c r="P63" s="42"/>
      <c r="Q63" s="42"/>
      <c r="R63" s="43">
        <v>32</v>
      </c>
      <c r="S63" s="42"/>
      <c r="T63" s="42"/>
      <c r="U63" s="42"/>
      <c r="V63" s="43">
        <v>32</v>
      </c>
      <c r="W63" s="42"/>
      <c r="X63" s="43">
        <v>500</v>
      </c>
      <c r="Y63" s="29">
        <f t="shared" si="0"/>
        <v>1000</v>
      </c>
      <c r="Z63" s="43"/>
      <c r="AA63" s="43"/>
      <c r="AB63" s="44"/>
      <c r="AC63" s="44"/>
      <c r="AD63" s="40" t="s">
        <v>138</v>
      </c>
    </row>
    <row r="64" spans="1:30" ht="16.5" x14ac:dyDescent="0.3">
      <c r="A64" s="3">
        <v>54</v>
      </c>
      <c r="B64" s="3" t="s">
        <v>49</v>
      </c>
      <c r="C64" s="3" t="s">
        <v>52</v>
      </c>
      <c r="D64" s="3" t="s">
        <v>222</v>
      </c>
      <c r="E64" s="3">
        <v>6</v>
      </c>
      <c r="F64" s="31" t="s">
        <v>223</v>
      </c>
      <c r="G64" s="31" t="s">
        <v>224</v>
      </c>
      <c r="H64" s="1" t="s">
        <v>51</v>
      </c>
      <c r="I64" s="2">
        <v>1.25</v>
      </c>
      <c r="J64" s="30">
        <v>2</v>
      </c>
      <c r="K64" s="30">
        <v>2</v>
      </c>
      <c r="L64" s="3" t="s">
        <v>52</v>
      </c>
      <c r="M64" s="30"/>
      <c r="N64" s="30"/>
      <c r="O64" s="24">
        <v>3</v>
      </c>
      <c r="P64" s="30"/>
      <c r="Q64" s="30"/>
      <c r="R64" s="24">
        <v>3</v>
      </c>
      <c r="S64" s="30"/>
      <c r="T64" s="30"/>
      <c r="U64" s="30"/>
      <c r="V64" s="24">
        <v>3</v>
      </c>
      <c r="W64" s="30"/>
      <c r="X64" s="24">
        <v>50</v>
      </c>
      <c r="Y64" s="29">
        <f t="shared" si="0"/>
        <v>62.5</v>
      </c>
      <c r="Z64" s="24"/>
      <c r="AA64" s="1"/>
      <c r="AB64" s="1"/>
      <c r="AC64" s="1"/>
      <c r="AD64" s="5">
        <v>1</v>
      </c>
    </row>
    <row r="65" spans="1:30" ht="16.5" x14ac:dyDescent="0.3">
      <c r="A65" s="3">
        <v>55</v>
      </c>
      <c r="B65" s="3" t="s">
        <v>49</v>
      </c>
      <c r="C65" s="5" t="s">
        <v>52</v>
      </c>
      <c r="D65" s="5" t="s">
        <v>225</v>
      </c>
      <c r="E65" s="5">
        <v>0.4</v>
      </c>
      <c r="F65" s="31" t="s">
        <v>226</v>
      </c>
      <c r="G65" s="31" t="s">
        <v>227</v>
      </c>
      <c r="H65" s="1" t="s">
        <v>51</v>
      </c>
      <c r="I65" s="6">
        <v>1.78</v>
      </c>
      <c r="J65" s="29">
        <v>2</v>
      </c>
      <c r="K65" s="29">
        <v>2</v>
      </c>
      <c r="L65" s="5" t="s">
        <v>52</v>
      </c>
      <c r="M65" s="29"/>
      <c r="N65" s="29"/>
      <c r="O65" s="5">
        <v>1</v>
      </c>
      <c r="P65" s="29"/>
      <c r="Q65" s="29"/>
      <c r="R65" s="5">
        <v>1</v>
      </c>
      <c r="S65" s="29"/>
      <c r="T65" s="29"/>
      <c r="U65" s="29"/>
      <c r="V65" s="5">
        <v>1</v>
      </c>
      <c r="W65" s="29"/>
      <c r="X65" s="5">
        <v>30</v>
      </c>
      <c r="Y65" s="29">
        <f t="shared" si="0"/>
        <v>53.4</v>
      </c>
      <c r="AB65" s="4"/>
      <c r="AC65" s="4"/>
      <c r="AD65" s="1" t="s">
        <v>138</v>
      </c>
    </row>
    <row r="66" spans="1:30" ht="16.5" x14ac:dyDescent="0.3">
      <c r="A66" s="3">
        <v>56</v>
      </c>
      <c r="B66" s="3" t="s">
        <v>49</v>
      </c>
      <c r="C66" s="3" t="s">
        <v>52</v>
      </c>
      <c r="D66" s="35" t="s">
        <v>228</v>
      </c>
      <c r="E66" s="3">
        <v>6</v>
      </c>
      <c r="F66" s="31" t="s">
        <v>229</v>
      </c>
      <c r="G66" s="31" t="s">
        <v>230</v>
      </c>
      <c r="H66" s="1" t="s">
        <v>51</v>
      </c>
      <c r="I66" s="6">
        <v>1.92</v>
      </c>
      <c r="J66" s="30">
        <v>2</v>
      </c>
      <c r="K66" s="30">
        <v>2</v>
      </c>
      <c r="L66" s="5" t="s">
        <v>52</v>
      </c>
      <c r="M66" s="30"/>
      <c r="N66" s="30"/>
      <c r="O66" s="5">
        <v>102</v>
      </c>
      <c r="P66" s="30"/>
      <c r="Q66" s="30"/>
      <c r="R66" s="5">
        <v>102</v>
      </c>
      <c r="S66" s="30"/>
      <c r="T66" s="30"/>
      <c r="U66" s="30"/>
      <c r="V66" s="5">
        <v>102</v>
      </c>
      <c r="W66" s="30"/>
      <c r="X66" s="5">
        <v>324</v>
      </c>
      <c r="Y66" s="29">
        <f t="shared" si="0"/>
        <v>622.07999999999993</v>
      </c>
      <c r="AA66" s="1"/>
      <c r="AB66" s="1"/>
      <c r="AC66" s="1"/>
      <c r="AD66" s="5">
        <v>1</v>
      </c>
    </row>
    <row r="67" spans="1:30" ht="16.5" x14ac:dyDescent="0.3">
      <c r="A67" s="3">
        <v>57</v>
      </c>
      <c r="B67" s="3" t="s">
        <v>49</v>
      </c>
      <c r="C67" s="5" t="s">
        <v>52</v>
      </c>
      <c r="D67" s="5" t="s">
        <v>231</v>
      </c>
      <c r="E67" s="5">
        <v>6</v>
      </c>
      <c r="F67" s="31" t="s">
        <v>232</v>
      </c>
      <c r="G67" s="31" t="s">
        <v>233</v>
      </c>
      <c r="H67" s="1" t="s">
        <v>51</v>
      </c>
      <c r="I67" s="6">
        <v>1.58</v>
      </c>
      <c r="J67" s="29">
        <v>2</v>
      </c>
      <c r="K67" s="29">
        <v>2</v>
      </c>
      <c r="L67" s="5" t="s">
        <v>52</v>
      </c>
      <c r="M67" s="29"/>
      <c r="N67" s="29"/>
      <c r="O67" s="5">
        <v>24</v>
      </c>
      <c r="P67" s="29"/>
      <c r="Q67" s="29"/>
      <c r="R67" s="5">
        <v>24</v>
      </c>
      <c r="S67" s="29"/>
      <c r="T67" s="29"/>
      <c r="U67" s="29"/>
      <c r="V67" s="5">
        <v>24</v>
      </c>
      <c r="W67" s="29"/>
      <c r="X67" s="5">
        <v>59</v>
      </c>
      <c r="Y67" s="29">
        <f t="shared" si="0"/>
        <v>93.22</v>
      </c>
      <c r="AA67" s="1"/>
      <c r="AB67" s="1"/>
      <c r="AC67" s="1"/>
      <c r="AD67" s="1" t="s">
        <v>138</v>
      </c>
    </row>
    <row r="68" spans="1:30" ht="16.5" x14ac:dyDescent="0.3">
      <c r="A68" s="3">
        <v>58</v>
      </c>
      <c r="B68" s="3" t="s">
        <v>49</v>
      </c>
      <c r="C68" s="3" t="s">
        <v>52</v>
      </c>
      <c r="D68" s="3" t="s">
        <v>234</v>
      </c>
      <c r="E68" s="3">
        <v>6</v>
      </c>
      <c r="F68" s="31" t="s">
        <v>235</v>
      </c>
      <c r="G68" s="31" t="s">
        <v>236</v>
      </c>
      <c r="H68" s="1" t="s">
        <v>51</v>
      </c>
      <c r="I68" s="2">
        <v>1.1000000000000001</v>
      </c>
      <c r="J68" s="30">
        <v>2</v>
      </c>
      <c r="K68" s="30">
        <v>2</v>
      </c>
      <c r="L68" s="3" t="s">
        <v>52</v>
      </c>
      <c r="M68" s="30"/>
      <c r="N68" s="30"/>
      <c r="O68" s="5">
        <v>108</v>
      </c>
      <c r="P68" s="30"/>
      <c r="Q68" s="30"/>
      <c r="R68" s="5">
        <v>108</v>
      </c>
      <c r="S68" s="30"/>
      <c r="T68" s="30"/>
      <c r="U68" s="30"/>
      <c r="V68" s="5">
        <v>108</v>
      </c>
      <c r="W68" s="30"/>
      <c r="X68" s="5">
        <v>356</v>
      </c>
      <c r="Y68" s="29">
        <f t="shared" si="0"/>
        <v>391.6</v>
      </c>
      <c r="AA68" s="1"/>
      <c r="AB68" s="1"/>
      <c r="AC68" s="1"/>
      <c r="AD68" s="5">
        <v>1</v>
      </c>
    </row>
    <row r="69" spans="1:30" ht="16.5" x14ac:dyDescent="0.3">
      <c r="A69" s="3">
        <v>59</v>
      </c>
      <c r="B69" s="3" t="s">
        <v>49</v>
      </c>
      <c r="C69" s="3" t="s">
        <v>52</v>
      </c>
      <c r="D69" s="3" t="s">
        <v>237</v>
      </c>
      <c r="E69" s="3">
        <v>6</v>
      </c>
      <c r="F69" s="31" t="s">
        <v>238</v>
      </c>
      <c r="G69" s="31" t="s">
        <v>236</v>
      </c>
      <c r="H69" s="1" t="s">
        <v>51</v>
      </c>
      <c r="I69" s="2">
        <v>1.07</v>
      </c>
      <c r="J69" s="29">
        <v>2</v>
      </c>
      <c r="K69" s="29">
        <v>2</v>
      </c>
      <c r="L69" s="3" t="s">
        <v>177</v>
      </c>
      <c r="M69" s="29"/>
      <c r="N69" s="29"/>
      <c r="O69" s="5">
        <v>4</v>
      </c>
      <c r="P69" s="29"/>
      <c r="Q69" s="29"/>
      <c r="R69" s="5">
        <v>4</v>
      </c>
      <c r="S69" s="29"/>
      <c r="T69" s="29"/>
      <c r="U69" s="29"/>
      <c r="V69" s="5">
        <v>4</v>
      </c>
      <c r="W69" s="29"/>
      <c r="X69" s="5">
        <v>30</v>
      </c>
      <c r="Y69" s="29">
        <f t="shared" si="0"/>
        <v>32.1</v>
      </c>
      <c r="AA69" s="1"/>
      <c r="AB69" s="1"/>
      <c r="AC69" s="1"/>
      <c r="AD69" s="1" t="s">
        <v>138</v>
      </c>
    </row>
    <row r="70" spans="1:30" ht="16.5" x14ac:dyDescent="0.3">
      <c r="A70" s="3">
        <v>60</v>
      </c>
      <c r="B70" s="3" t="s">
        <v>49</v>
      </c>
      <c r="C70" s="3" t="s">
        <v>50</v>
      </c>
      <c r="D70" s="3" t="s">
        <v>239</v>
      </c>
      <c r="E70" s="3">
        <v>0.4</v>
      </c>
      <c r="F70" s="1"/>
      <c r="G70" s="1"/>
      <c r="H70" s="1"/>
      <c r="I70" s="2">
        <v>0.5</v>
      </c>
      <c r="J70" s="30">
        <v>2</v>
      </c>
      <c r="K70" s="30">
        <v>2</v>
      </c>
      <c r="L70" s="3" t="s">
        <v>50</v>
      </c>
      <c r="M70" s="30"/>
      <c r="N70" s="30"/>
      <c r="O70" s="3">
        <v>74</v>
      </c>
      <c r="P70" s="30"/>
      <c r="Q70" s="30"/>
      <c r="R70" s="3">
        <v>74</v>
      </c>
      <c r="S70" s="30"/>
      <c r="T70" s="30"/>
      <c r="U70" s="30"/>
      <c r="V70" s="3">
        <v>74</v>
      </c>
      <c r="W70" s="30"/>
      <c r="X70" s="3">
        <v>215</v>
      </c>
      <c r="Y70" s="29">
        <f t="shared" si="0"/>
        <v>107.5</v>
      </c>
      <c r="Z70" s="3"/>
      <c r="AA70" s="1"/>
      <c r="AB70" s="1"/>
      <c r="AC70" s="1"/>
      <c r="AD70" s="5">
        <v>1</v>
      </c>
    </row>
    <row r="71" spans="1:30" ht="16.5" x14ac:dyDescent="0.3">
      <c r="A71" s="3">
        <v>61</v>
      </c>
      <c r="B71" s="3" t="s">
        <v>49</v>
      </c>
      <c r="C71" s="3" t="s">
        <v>52</v>
      </c>
      <c r="D71" s="3" t="s">
        <v>240</v>
      </c>
      <c r="E71" s="3">
        <v>6</v>
      </c>
      <c r="F71" s="1"/>
      <c r="G71" s="1"/>
      <c r="H71" s="1"/>
      <c r="I71" s="2">
        <v>0.6</v>
      </c>
      <c r="J71" s="29">
        <v>2</v>
      </c>
      <c r="K71" s="29">
        <v>2</v>
      </c>
      <c r="L71" s="3" t="s">
        <v>52</v>
      </c>
      <c r="M71" s="29"/>
      <c r="N71" s="29"/>
      <c r="O71" s="3">
        <v>1</v>
      </c>
      <c r="P71" s="29"/>
      <c r="Q71" s="29"/>
      <c r="R71" s="3">
        <v>1</v>
      </c>
      <c r="S71" s="29"/>
      <c r="T71" s="29"/>
      <c r="U71" s="29"/>
      <c r="V71" s="3">
        <v>1</v>
      </c>
      <c r="W71" s="29"/>
      <c r="X71" s="3">
        <v>5</v>
      </c>
      <c r="Y71" s="29">
        <f t="shared" si="0"/>
        <v>3</v>
      </c>
      <c r="AA71" s="1"/>
      <c r="AB71" s="1"/>
      <c r="AC71" s="1"/>
      <c r="AD71" s="1" t="s">
        <v>138</v>
      </c>
    </row>
    <row r="72" spans="1:30" ht="15" x14ac:dyDescent="0.25">
      <c r="E72" s="45" t="s">
        <v>243</v>
      </c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7"/>
      <c r="Y72" s="5">
        <f>SUM(Y11:Y71)</f>
        <v>27786.649999999994</v>
      </c>
      <c r="Z72" s="5" t="s">
        <v>242</v>
      </c>
      <c r="AD72" s="1"/>
    </row>
    <row r="73" spans="1:30" x14ac:dyDescent="0.2">
      <c r="AD73" s="1"/>
    </row>
    <row r="74" spans="1:30" x14ac:dyDescent="0.2">
      <c r="AD74" s="1"/>
    </row>
    <row r="75" spans="1:30" x14ac:dyDescent="0.2">
      <c r="AD75" s="1"/>
    </row>
    <row r="76" spans="1:30" x14ac:dyDescent="0.2">
      <c r="AD76" s="1"/>
    </row>
    <row r="77" spans="1:30" x14ac:dyDescent="0.2">
      <c r="AD77" s="1"/>
    </row>
    <row r="78" spans="1:30" x14ac:dyDescent="0.2">
      <c r="AD78" s="1"/>
    </row>
    <row r="79" spans="1:30" x14ac:dyDescent="0.2">
      <c r="AD79" s="1"/>
    </row>
    <row r="80" spans="1:30" x14ac:dyDescent="0.2">
      <c r="AD80" s="1"/>
    </row>
    <row r="81" spans="30:30" x14ac:dyDescent="0.2">
      <c r="AD81" s="1"/>
    </row>
    <row r="82" spans="30:30" x14ac:dyDescent="0.2">
      <c r="AD82" s="1"/>
    </row>
    <row r="83" spans="30:30" x14ac:dyDescent="0.2">
      <c r="AD83" s="1"/>
    </row>
    <row r="84" spans="30:30" x14ac:dyDescent="0.2">
      <c r="AD84" s="1"/>
    </row>
    <row r="85" spans="30:30" x14ac:dyDescent="0.2">
      <c r="AD85" s="1"/>
    </row>
    <row r="86" spans="30:30" x14ac:dyDescent="0.2">
      <c r="AD86" s="1"/>
    </row>
    <row r="87" spans="30:30" x14ac:dyDescent="0.2">
      <c r="AD87" s="1"/>
    </row>
    <row r="88" spans="30:30" x14ac:dyDescent="0.2">
      <c r="AD88" s="1"/>
    </row>
    <row r="89" spans="30:30" x14ac:dyDescent="0.2">
      <c r="AD89" s="1"/>
    </row>
    <row r="90" spans="30:30" x14ac:dyDescent="0.2">
      <c r="AD90" s="1"/>
    </row>
    <row r="91" spans="30:30" x14ac:dyDescent="0.2">
      <c r="AD91" s="1"/>
    </row>
    <row r="92" spans="30:30" x14ac:dyDescent="0.2">
      <c r="AD92" s="1"/>
    </row>
    <row r="93" spans="30:30" x14ac:dyDescent="0.2">
      <c r="AD93" s="1"/>
    </row>
    <row r="94" spans="30:30" x14ac:dyDescent="0.2">
      <c r="AD94" s="1"/>
    </row>
    <row r="95" spans="30:30" x14ac:dyDescent="0.2">
      <c r="AD95" s="1"/>
    </row>
    <row r="96" spans="30:30" x14ac:dyDescent="0.2">
      <c r="AD96" s="1"/>
    </row>
    <row r="97" spans="30:30" x14ac:dyDescent="0.2">
      <c r="AD97" s="1"/>
    </row>
    <row r="98" spans="30:30" x14ac:dyDescent="0.2">
      <c r="AD98" s="1"/>
    </row>
    <row r="99" spans="30:30" x14ac:dyDescent="0.2">
      <c r="AD99" s="1"/>
    </row>
    <row r="100" spans="30:30" x14ac:dyDescent="0.2">
      <c r="AD100" s="1"/>
    </row>
    <row r="101" spans="30:30" x14ac:dyDescent="0.2">
      <c r="AD101" s="1"/>
    </row>
    <row r="102" spans="30:30" x14ac:dyDescent="0.2">
      <c r="AD102" s="1"/>
    </row>
    <row r="103" spans="30:30" x14ac:dyDescent="0.2">
      <c r="AD103" s="1"/>
    </row>
    <row r="104" spans="30:30" x14ac:dyDescent="0.2">
      <c r="AD104" s="1"/>
    </row>
    <row r="105" spans="30:30" x14ac:dyDescent="0.2">
      <c r="AD105" s="1"/>
    </row>
    <row r="106" spans="30:30" x14ac:dyDescent="0.2">
      <c r="AD106" s="1"/>
    </row>
    <row r="107" spans="30:30" x14ac:dyDescent="0.2">
      <c r="AD107" s="1"/>
    </row>
    <row r="108" spans="30:30" x14ac:dyDescent="0.2">
      <c r="AD108" s="1"/>
    </row>
    <row r="109" spans="30:30" x14ac:dyDescent="0.2">
      <c r="AD109" s="1"/>
    </row>
    <row r="110" spans="30:30" x14ac:dyDescent="0.2">
      <c r="AD110" s="1"/>
    </row>
    <row r="111" spans="30:30" x14ac:dyDescent="0.2">
      <c r="AD111" s="1"/>
    </row>
    <row r="112" spans="30:30" x14ac:dyDescent="0.2">
      <c r="AD112" s="1"/>
    </row>
    <row r="113" spans="30:30" x14ac:dyDescent="0.2">
      <c r="AD113" s="1"/>
    </row>
    <row r="114" spans="30:30" x14ac:dyDescent="0.2">
      <c r="AD114" s="1"/>
    </row>
    <row r="115" spans="30:30" x14ac:dyDescent="0.2">
      <c r="AD115" s="1"/>
    </row>
    <row r="116" spans="30:30" x14ac:dyDescent="0.2">
      <c r="AD116" s="1"/>
    </row>
    <row r="117" spans="30:30" x14ac:dyDescent="0.2">
      <c r="AD117" s="1"/>
    </row>
    <row r="118" spans="30:30" x14ac:dyDescent="0.2">
      <c r="AD118" s="1"/>
    </row>
    <row r="119" spans="30:30" x14ac:dyDescent="0.2">
      <c r="AD119" s="1"/>
    </row>
    <row r="120" spans="30:30" x14ac:dyDescent="0.2">
      <c r="AD120" s="1"/>
    </row>
    <row r="121" spans="30:30" x14ac:dyDescent="0.2">
      <c r="AD121" s="1"/>
    </row>
    <row r="122" spans="30:30" x14ac:dyDescent="0.2">
      <c r="AD122" s="1"/>
    </row>
    <row r="123" spans="30:30" x14ac:dyDescent="0.2">
      <c r="AD123" s="1"/>
    </row>
    <row r="124" spans="30:30" x14ac:dyDescent="0.2">
      <c r="AD124" s="1"/>
    </row>
    <row r="125" spans="30:30" x14ac:dyDescent="0.2">
      <c r="AD125" s="1"/>
    </row>
    <row r="126" spans="30:30" x14ac:dyDescent="0.2">
      <c r="AD126" s="1"/>
    </row>
    <row r="127" spans="30:30" x14ac:dyDescent="0.2">
      <c r="AD127" s="1"/>
    </row>
    <row r="128" spans="30:30" x14ac:dyDescent="0.2">
      <c r="AD128" s="1"/>
    </row>
    <row r="129" spans="30:30" x14ac:dyDescent="0.2">
      <c r="AD129" s="1"/>
    </row>
    <row r="130" spans="30:30" x14ac:dyDescent="0.2">
      <c r="AD130" s="1"/>
    </row>
    <row r="131" spans="30:30" x14ac:dyDescent="0.2">
      <c r="AD131" s="1"/>
    </row>
    <row r="132" spans="30:30" x14ac:dyDescent="0.2">
      <c r="AD132" s="1"/>
    </row>
    <row r="133" spans="30:30" x14ac:dyDescent="0.2">
      <c r="AD133" s="1"/>
    </row>
    <row r="134" spans="30:30" x14ac:dyDescent="0.2">
      <c r="AD134" s="1"/>
    </row>
    <row r="135" spans="30:30" x14ac:dyDescent="0.2">
      <c r="AD135" s="1"/>
    </row>
    <row r="136" spans="30:30" x14ac:dyDescent="0.2">
      <c r="AD136" s="1"/>
    </row>
    <row r="137" spans="30:30" x14ac:dyDescent="0.2">
      <c r="AD137" s="1"/>
    </row>
    <row r="138" spans="30:30" x14ac:dyDescent="0.2">
      <c r="AD138" s="1"/>
    </row>
    <row r="139" spans="30:30" x14ac:dyDescent="0.2">
      <c r="AD139" s="1"/>
    </row>
    <row r="140" spans="30:30" x14ac:dyDescent="0.2">
      <c r="AD140" s="1"/>
    </row>
    <row r="141" spans="30:30" x14ac:dyDescent="0.2">
      <c r="AD141" s="1"/>
    </row>
    <row r="142" spans="30:30" x14ac:dyDescent="0.2">
      <c r="AD142" s="1"/>
    </row>
    <row r="143" spans="30:30" x14ac:dyDescent="0.2">
      <c r="AD143" s="1"/>
    </row>
    <row r="144" spans="30:30" x14ac:dyDescent="0.2">
      <c r="AD144" s="1"/>
    </row>
    <row r="145" spans="30:30" x14ac:dyDescent="0.2">
      <c r="AD145" s="1"/>
    </row>
    <row r="146" spans="30:30" x14ac:dyDescent="0.2">
      <c r="AD146" s="1"/>
    </row>
    <row r="147" spans="30:30" x14ac:dyDescent="0.2">
      <c r="AD147" s="1"/>
    </row>
    <row r="148" spans="30:30" x14ac:dyDescent="0.2">
      <c r="AD148" s="1"/>
    </row>
    <row r="149" spans="30:30" x14ac:dyDescent="0.2">
      <c r="AD149" s="1"/>
    </row>
    <row r="150" spans="30:30" x14ac:dyDescent="0.2">
      <c r="AD150" s="1"/>
    </row>
    <row r="151" spans="30:30" x14ac:dyDescent="0.2">
      <c r="AD151" s="1"/>
    </row>
    <row r="152" spans="30:30" x14ac:dyDescent="0.2">
      <c r="AD152" s="1"/>
    </row>
    <row r="153" spans="30:30" x14ac:dyDescent="0.2">
      <c r="AD153" s="1"/>
    </row>
    <row r="154" spans="30:30" x14ac:dyDescent="0.2">
      <c r="AD154" s="1"/>
    </row>
    <row r="155" spans="30:30" x14ac:dyDescent="0.2">
      <c r="AD155" s="1"/>
    </row>
    <row r="156" spans="30:30" x14ac:dyDescent="0.2">
      <c r="AD156" s="1"/>
    </row>
    <row r="157" spans="30:30" x14ac:dyDescent="0.2">
      <c r="AD157" s="1"/>
    </row>
    <row r="158" spans="30:30" x14ac:dyDescent="0.2">
      <c r="AD158" s="1"/>
    </row>
    <row r="159" spans="30:30" x14ac:dyDescent="0.2">
      <c r="AD159" s="1"/>
    </row>
    <row r="160" spans="30:30" x14ac:dyDescent="0.2">
      <c r="AD160" s="1"/>
    </row>
    <row r="161" spans="30:30" x14ac:dyDescent="0.2">
      <c r="AD161" s="1"/>
    </row>
    <row r="162" spans="30:30" x14ac:dyDescent="0.2">
      <c r="AD162" s="1"/>
    </row>
    <row r="163" spans="30:30" x14ac:dyDescent="0.2">
      <c r="AD163" s="1"/>
    </row>
    <row r="164" spans="30:30" x14ac:dyDescent="0.2">
      <c r="AD164" s="1"/>
    </row>
    <row r="165" spans="30:30" x14ac:dyDescent="0.2">
      <c r="AD165" s="1"/>
    </row>
    <row r="166" spans="30:30" x14ac:dyDescent="0.2">
      <c r="AD166" s="1"/>
    </row>
    <row r="167" spans="30:30" x14ac:dyDescent="0.2">
      <c r="AD167" s="1"/>
    </row>
    <row r="168" spans="30:30" x14ac:dyDescent="0.2">
      <c r="AD168" s="1"/>
    </row>
    <row r="169" spans="30:30" x14ac:dyDescent="0.2">
      <c r="AD169" s="1"/>
    </row>
    <row r="170" spans="30:30" x14ac:dyDescent="0.2">
      <c r="AD170" s="1"/>
    </row>
    <row r="171" spans="30:30" x14ac:dyDescent="0.2">
      <c r="AD171" s="1"/>
    </row>
    <row r="172" spans="30:30" x14ac:dyDescent="0.2">
      <c r="AD172" s="1"/>
    </row>
    <row r="173" spans="30:30" x14ac:dyDescent="0.2">
      <c r="AD173" s="1"/>
    </row>
    <row r="174" spans="30:30" x14ac:dyDescent="0.2">
      <c r="AD174" s="1"/>
    </row>
    <row r="175" spans="30:30" x14ac:dyDescent="0.2">
      <c r="AD175" s="1"/>
    </row>
    <row r="176" spans="30:30" x14ac:dyDescent="0.2">
      <c r="AD176" s="1"/>
    </row>
    <row r="177" spans="30:30" x14ac:dyDescent="0.2">
      <c r="AD177" s="1"/>
    </row>
    <row r="178" spans="30:30" x14ac:dyDescent="0.2">
      <c r="AD178" s="1"/>
    </row>
    <row r="179" spans="30:30" x14ac:dyDescent="0.2">
      <c r="AD179" s="1"/>
    </row>
    <row r="180" spans="30:30" x14ac:dyDescent="0.2">
      <c r="AD180" s="1"/>
    </row>
    <row r="181" spans="30:30" x14ac:dyDescent="0.2">
      <c r="AD181" s="1"/>
    </row>
    <row r="182" spans="30:30" x14ac:dyDescent="0.2">
      <c r="AD182" s="1"/>
    </row>
    <row r="183" spans="30:30" x14ac:dyDescent="0.2">
      <c r="AD183" s="1"/>
    </row>
    <row r="184" spans="30:30" x14ac:dyDescent="0.2">
      <c r="AD184" s="1"/>
    </row>
    <row r="185" spans="30:30" x14ac:dyDescent="0.2">
      <c r="AD185" s="1"/>
    </row>
    <row r="186" spans="30:30" x14ac:dyDescent="0.2">
      <c r="AD186" s="1"/>
    </row>
    <row r="187" spans="30:30" x14ac:dyDescent="0.2">
      <c r="AD187" s="1"/>
    </row>
    <row r="188" spans="30:30" x14ac:dyDescent="0.2">
      <c r="AD188" s="1"/>
    </row>
    <row r="189" spans="30:30" x14ac:dyDescent="0.2">
      <c r="AD189" s="1"/>
    </row>
    <row r="190" spans="30:30" x14ac:dyDescent="0.2">
      <c r="AD190" s="1"/>
    </row>
    <row r="191" spans="30:30" x14ac:dyDescent="0.2">
      <c r="AD191" s="1"/>
    </row>
    <row r="192" spans="30:30" x14ac:dyDescent="0.2">
      <c r="AD192" s="1"/>
    </row>
    <row r="193" spans="30:30" x14ac:dyDescent="0.2">
      <c r="AD193" s="1"/>
    </row>
    <row r="194" spans="30:30" x14ac:dyDescent="0.2">
      <c r="AD194" s="1"/>
    </row>
    <row r="195" spans="30:30" x14ac:dyDescent="0.2">
      <c r="AD195" s="1"/>
    </row>
    <row r="196" spans="30:30" x14ac:dyDescent="0.2">
      <c r="AD196" s="1"/>
    </row>
    <row r="197" spans="30:30" x14ac:dyDescent="0.2">
      <c r="AD197" s="1"/>
    </row>
    <row r="198" spans="30:30" x14ac:dyDescent="0.2">
      <c r="AD198" s="1"/>
    </row>
    <row r="199" spans="30:30" x14ac:dyDescent="0.2">
      <c r="AD199" s="1"/>
    </row>
    <row r="200" spans="30:30" x14ac:dyDescent="0.2">
      <c r="AD200" s="1"/>
    </row>
    <row r="201" spans="30:30" x14ac:dyDescent="0.2">
      <c r="AD201" s="1"/>
    </row>
    <row r="202" spans="30:30" x14ac:dyDescent="0.2">
      <c r="AD202" s="1"/>
    </row>
    <row r="203" spans="30:30" x14ac:dyDescent="0.2">
      <c r="AD203" s="1"/>
    </row>
    <row r="204" spans="30:30" x14ac:dyDescent="0.2">
      <c r="AD204" s="1"/>
    </row>
    <row r="205" spans="30:30" x14ac:dyDescent="0.2">
      <c r="AD205" s="1"/>
    </row>
    <row r="206" spans="30:30" x14ac:dyDescent="0.2">
      <c r="AD206" s="1"/>
    </row>
    <row r="207" spans="30:30" x14ac:dyDescent="0.2">
      <c r="AD207" s="1"/>
    </row>
    <row r="208" spans="30:30" x14ac:dyDescent="0.2">
      <c r="AD208" s="1"/>
    </row>
    <row r="209" spans="30:30" x14ac:dyDescent="0.2">
      <c r="AD209" s="1"/>
    </row>
    <row r="210" spans="30:30" x14ac:dyDescent="0.2">
      <c r="AD210" s="1"/>
    </row>
    <row r="211" spans="30:30" x14ac:dyDescent="0.2">
      <c r="AD211" s="1"/>
    </row>
    <row r="212" spans="30:30" x14ac:dyDescent="0.2">
      <c r="AD212" s="1"/>
    </row>
    <row r="213" spans="30:30" x14ac:dyDescent="0.2">
      <c r="AD213" s="1"/>
    </row>
    <row r="214" spans="30:30" x14ac:dyDescent="0.2">
      <c r="AD214" s="1"/>
    </row>
    <row r="215" spans="30:30" x14ac:dyDescent="0.2">
      <c r="AD215" s="1"/>
    </row>
    <row r="216" spans="30:30" x14ac:dyDescent="0.2">
      <c r="AD216" s="1"/>
    </row>
    <row r="217" spans="30:30" x14ac:dyDescent="0.2">
      <c r="AD217" s="1"/>
    </row>
    <row r="218" spans="30:30" x14ac:dyDescent="0.2">
      <c r="AD218" s="1"/>
    </row>
    <row r="219" spans="30:30" x14ac:dyDescent="0.2">
      <c r="AD219" s="1"/>
    </row>
    <row r="220" spans="30:30" x14ac:dyDescent="0.2">
      <c r="AD220" s="1"/>
    </row>
    <row r="221" spans="30:30" x14ac:dyDescent="0.2">
      <c r="AD221" s="1"/>
    </row>
    <row r="222" spans="30:30" x14ac:dyDescent="0.2">
      <c r="AD222" s="1"/>
    </row>
  </sheetData>
  <sheetProtection formatRows="0" insertRows="0"/>
  <mergeCells count="33">
    <mergeCell ref="AA6:AC7"/>
    <mergeCell ref="A4:V4"/>
    <mergeCell ref="S8:V8"/>
    <mergeCell ref="W8:W9"/>
    <mergeCell ref="F7:F9"/>
    <mergeCell ref="G7:G9"/>
    <mergeCell ref="H7:H9"/>
    <mergeCell ref="I7:I9"/>
    <mergeCell ref="L7:L9"/>
    <mergeCell ref="M7:M9"/>
    <mergeCell ref="Y7:Y9"/>
    <mergeCell ref="K6:K9"/>
    <mergeCell ref="A1:Q1"/>
    <mergeCell ref="A6:I6"/>
    <mergeCell ref="L6:X6"/>
    <mergeCell ref="Z6:Z9"/>
    <mergeCell ref="A3:V3"/>
    <mergeCell ref="E72:X72"/>
    <mergeCell ref="AD6:AD9"/>
    <mergeCell ref="A7:A9"/>
    <mergeCell ref="B7:B9"/>
    <mergeCell ref="C7:C9"/>
    <mergeCell ref="D7:D9"/>
    <mergeCell ref="E7:E9"/>
    <mergeCell ref="AA8:AA9"/>
    <mergeCell ref="AB8:AB9"/>
    <mergeCell ref="AC8:AC9"/>
    <mergeCell ref="X7:X9"/>
    <mergeCell ref="N7:N9"/>
    <mergeCell ref="O7:W7"/>
    <mergeCell ref="O8:O9"/>
    <mergeCell ref="P8:R8"/>
    <mergeCell ref="J6:J9"/>
  </mergeCells>
  <pageMargins left="0.7" right="0.7" top="0.75" bottom="0.75" header="0.3" footer="0.3"/>
  <pageSetup paperSize="9" scale="79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:B13"/>
    </sheetView>
  </sheetViews>
  <sheetFormatPr defaultRowHeight="15" x14ac:dyDescent="0.25"/>
  <sheetData>
    <row r="2" spans="2:2" x14ac:dyDescent="0.25">
      <c r="B2" t="s">
        <v>31</v>
      </c>
    </row>
    <row r="3" spans="2:2" x14ac:dyDescent="0.25">
      <c r="B3" t="s">
        <v>32</v>
      </c>
    </row>
    <row r="4" spans="2:2" x14ac:dyDescent="0.25">
      <c r="B4" t="s">
        <v>33</v>
      </c>
    </row>
    <row r="5" spans="2:2" x14ac:dyDescent="0.25">
      <c r="B5" t="s">
        <v>34</v>
      </c>
    </row>
    <row r="6" spans="2:2" x14ac:dyDescent="0.25">
      <c r="B6" t="s">
        <v>35</v>
      </c>
    </row>
    <row r="7" spans="2:2" x14ac:dyDescent="0.25">
      <c r="B7" t="s">
        <v>36</v>
      </c>
    </row>
    <row r="8" spans="2:2" x14ac:dyDescent="0.25">
      <c r="B8" t="s">
        <v>37</v>
      </c>
    </row>
    <row r="9" spans="2:2" x14ac:dyDescent="0.25">
      <c r="B9" t="s">
        <v>38</v>
      </c>
    </row>
    <row r="10" spans="2:2" x14ac:dyDescent="0.25">
      <c r="B10" t="s">
        <v>39</v>
      </c>
    </row>
    <row r="11" spans="2:2" x14ac:dyDescent="0.25">
      <c r="B11" t="s">
        <v>40</v>
      </c>
    </row>
    <row r="12" spans="2:2" x14ac:dyDescent="0.25">
      <c r="B12" t="s">
        <v>41</v>
      </c>
    </row>
    <row r="13" spans="2:2" x14ac:dyDescent="0.25">
      <c r="B1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Отчет</vt:lpstr>
      <vt:lpstr>Лист2</vt:lpstr>
      <vt:lpstr>Отчет!_ftnref1</vt:lpstr>
      <vt:lpstr>Отчет!_Toc472327096</vt:lpstr>
      <vt:lpstr>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 Raznomazov</dc:creator>
  <cp:lastModifiedBy>Администратор</cp:lastModifiedBy>
  <cp:lastPrinted>2017-07-18T09:59:49Z</cp:lastPrinted>
  <dcterms:created xsi:type="dcterms:W3CDTF">2017-02-13T15:22:59Z</dcterms:created>
  <dcterms:modified xsi:type="dcterms:W3CDTF">2018-05-03T03:32:03Z</dcterms:modified>
</cp:coreProperties>
</file>